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3" i="1"/>
  <c r="G203"/>
  <c r="H203"/>
  <c r="I203"/>
  <c r="J203"/>
  <c r="L203"/>
  <c r="A204"/>
  <c r="B204"/>
  <c r="F213"/>
  <c r="G213"/>
  <c r="H213"/>
  <c r="I213"/>
  <c r="J213"/>
  <c r="L213"/>
  <c r="A214"/>
  <c r="B214"/>
  <c r="F214"/>
  <c r="F222"/>
  <c r="G222"/>
  <c r="H222"/>
  <c r="I222"/>
  <c r="J222"/>
  <c r="L222"/>
  <c r="A223"/>
  <c r="B223"/>
  <c r="F232"/>
  <c r="F233" s="1"/>
  <c r="G232"/>
  <c r="H232"/>
  <c r="I232"/>
  <c r="J232"/>
  <c r="A233"/>
  <c r="B233"/>
  <c r="F241"/>
  <c r="G241"/>
  <c r="H241"/>
  <c r="I241"/>
  <c r="J241"/>
  <c r="L241"/>
  <c r="A242"/>
  <c r="B242"/>
  <c r="F251"/>
  <c r="G251"/>
  <c r="H251"/>
  <c r="H252" s="1"/>
  <c r="I251"/>
  <c r="J251"/>
  <c r="A252"/>
  <c r="B252"/>
  <c r="J252"/>
  <c r="F260"/>
  <c r="G260"/>
  <c r="H260"/>
  <c r="I260"/>
  <c r="J260"/>
  <c r="L260"/>
  <c r="A261"/>
  <c r="B261"/>
  <c r="F270"/>
  <c r="G270"/>
  <c r="H270"/>
  <c r="I270"/>
  <c r="I271" s="1"/>
  <c r="J270"/>
  <c r="A271"/>
  <c r="B271"/>
  <c r="F279"/>
  <c r="G279"/>
  <c r="H279"/>
  <c r="I279"/>
  <c r="J279"/>
  <c r="A280"/>
  <c r="B280"/>
  <c r="F289"/>
  <c r="G289"/>
  <c r="H289"/>
  <c r="I289"/>
  <c r="I290" s="1"/>
  <c r="J289"/>
  <c r="A290"/>
  <c r="B290"/>
  <c r="F298"/>
  <c r="G298"/>
  <c r="H298"/>
  <c r="I298"/>
  <c r="J298"/>
  <c r="L298"/>
  <c r="A299"/>
  <c r="B299"/>
  <c r="F308"/>
  <c r="G308"/>
  <c r="H308"/>
  <c r="I308"/>
  <c r="J308"/>
  <c r="J309" s="1"/>
  <c r="A309"/>
  <c r="B309"/>
  <c r="G309"/>
  <c r="I309"/>
  <c r="F317"/>
  <c r="G317"/>
  <c r="H317"/>
  <c r="I317"/>
  <c r="J317"/>
  <c r="L317"/>
  <c r="A318"/>
  <c r="B318"/>
  <c r="F327"/>
  <c r="G327"/>
  <c r="H327"/>
  <c r="I327"/>
  <c r="J327"/>
  <c r="L327"/>
  <c r="A328"/>
  <c r="B328"/>
  <c r="F336"/>
  <c r="G336"/>
  <c r="H336"/>
  <c r="I336"/>
  <c r="J336"/>
  <c r="A337"/>
  <c r="B337"/>
  <c r="F346"/>
  <c r="F347" s="1"/>
  <c r="G346"/>
  <c r="H346"/>
  <c r="I346"/>
  <c r="I347" s="1"/>
  <c r="J346"/>
  <c r="A347"/>
  <c r="B347"/>
  <c r="J347"/>
  <c r="F355"/>
  <c r="G355"/>
  <c r="H355"/>
  <c r="I355"/>
  <c r="J355"/>
  <c r="L355"/>
  <c r="A356"/>
  <c r="B356"/>
  <c r="F365"/>
  <c r="F366" s="1"/>
  <c r="G365"/>
  <c r="H365"/>
  <c r="I365"/>
  <c r="I366" s="1"/>
  <c r="J365"/>
  <c r="A366"/>
  <c r="B366"/>
  <c r="G366"/>
  <c r="F374"/>
  <c r="G374"/>
  <c r="H374"/>
  <c r="H385" s="1"/>
  <c r="I374"/>
  <c r="J374"/>
  <c r="A375"/>
  <c r="B375"/>
  <c r="F384"/>
  <c r="F385" s="1"/>
  <c r="G384"/>
  <c r="H384"/>
  <c r="I384"/>
  <c r="J384"/>
  <c r="A385"/>
  <c r="B385"/>
  <c r="J385"/>
  <c r="B195"/>
  <c r="A195"/>
  <c r="J194"/>
  <c r="I194"/>
  <c r="H194"/>
  <c r="G194"/>
  <c r="F194"/>
  <c r="B185"/>
  <c r="A185"/>
  <c r="L184"/>
  <c r="J184"/>
  <c r="I184"/>
  <c r="I195" s="1"/>
  <c r="H184"/>
  <c r="G184"/>
  <c r="G195" s="1"/>
  <c r="F184"/>
  <c r="B176"/>
  <c r="A176"/>
  <c r="J175"/>
  <c r="I175"/>
  <c r="H175"/>
  <c r="G175"/>
  <c r="F175"/>
  <c r="B166"/>
  <c r="A166"/>
  <c r="L165"/>
  <c r="J165"/>
  <c r="I165"/>
  <c r="I176" s="1"/>
  <c r="H165"/>
  <c r="G165"/>
  <c r="G176" s="1"/>
  <c r="F165"/>
  <c r="B157"/>
  <c r="A157"/>
  <c r="J156"/>
  <c r="I156"/>
  <c r="H156"/>
  <c r="G156"/>
  <c r="F156"/>
  <c r="A147"/>
  <c r="J146"/>
  <c r="I146"/>
  <c r="H146"/>
  <c r="G146"/>
  <c r="G157" s="1"/>
  <c r="F146"/>
  <c r="B138"/>
  <c r="A138"/>
  <c r="L137"/>
  <c r="J137"/>
  <c r="I137"/>
  <c r="H137"/>
  <c r="G137"/>
  <c r="F137"/>
  <c r="A128"/>
  <c r="L127"/>
  <c r="J127"/>
  <c r="I127"/>
  <c r="I138" s="1"/>
  <c r="H127"/>
  <c r="G127"/>
  <c r="F127"/>
  <c r="B119"/>
  <c r="A119"/>
  <c r="J118"/>
  <c r="I118"/>
  <c r="H118"/>
  <c r="G118"/>
  <c r="F118"/>
  <c r="A109"/>
  <c r="J108"/>
  <c r="I108"/>
  <c r="H108"/>
  <c r="G108"/>
  <c r="F108"/>
  <c r="B100"/>
  <c r="A100"/>
  <c r="J99"/>
  <c r="I99"/>
  <c r="H99"/>
  <c r="G99"/>
  <c r="F99"/>
  <c r="B90"/>
  <c r="A90"/>
  <c r="L89"/>
  <c r="J89"/>
  <c r="I89"/>
  <c r="I100" s="1"/>
  <c r="H89"/>
  <c r="G89"/>
  <c r="G100" s="1"/>
  <c r="F89"/>
  <c r="B81"/>
  <c r="A81"/>
  <c r="L80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L51"/>
  <c r="J51"/>
  <c r="I51"/>
  <c r="I62" s="1"/>
  <c r="H51"/>
  <c r="G51"/>
  <c r="F51"/>
  <c r="B43"/>
  <c r="A43"/>
  <c r="J42"/>
  <c r="I42"/>
  <c r="H42"/>
  <c r="G42"/>
  <c r="F42"/>
  <c r="B33"/>
  <c r="A33"/>
  <c r="L32"/>
  <c r="J32"/>
  <c r="I32"/>
  <c r="H32"/>
  <c r="G32"/>
  <c r="F32"/>
  <c r="B24"/>
  <c r="A24"/>
  <c r="J23"/>
  <c r="J24" s="1"/>
  <c r="I23"/>
  <c r="H23"/>
  <c r="G24"/>
  <c r="F23"/>
  <c r="B14"/>
  <c r="A14"/>
  <c r="I385" l="1"/>
  <c r="G385"/>
  <c r="J366"/>
  <c r="H366"/>
  <c r="G347"/>
  <c r="H347"/>
  <c r="I328"/>
  <c r="I386" s="1"/>
  <c r="G328"/>
  <c r="J328"/>
  <c r="F328"/>
  <c r="F386" s="1"/>
  <c r="H328"/>
  <c r="H309"/>
  <c r="F309"/>
  <c r="J290"/>
  <c r="H290"/>
  <c r="G290"/>
  <c r="F290"/>
  <c r="G271"/>
  <c r="J271"/>
  <c r="H271"/>
  <c r="F271"/>
  <c r="I252"/>
  <c r="G252"/>
  <c r="F252"/>
  <c r="I233"/>
  <c r="J233"/>
  <c r="H233"/>
  <c r="G233"/>
  <c r="I214"/>
  <c r="G214"/>
  <c r="J214"/>
  <c r="H214"/>
  <c r="J195"/>
  <c r="H176"/>
  <c r="F157"/>
  <c r="G138"/>
  <c r="J138"/>
  <c r="H119"/>
  <c r="H100"/>
  <c r="F100"/>
  <c r="J81"/>
  <c r="F81"/>
  <c r="F43"/>
  <c r="H157"/>
  <c r="I157"/>
  <c r="J100"/>
  <c r="F119"/>
  <c r="J157"/>
  <c r="F176"/>
  <c r="J119"/>
  <c r="F138"/>
  <c r="F195"/>
  <c r="H24"/>
  <c r="H81"/>
  <c r="H195"/>
  <c r="J176"/>
  <c r="H138"/>
  <c r="I119"/>
  <c r="G119"/>
  <c r="G81"/>
  <c r="I81"/>
  <c r="H62"/>
  <c r="G62"/>
  <c r="J62"/>
  <c r="F62"/>
  <c r="J43"/>
  <c r="I43"/>
  <c r="H43"/>
  <c r="G43"/>
  <c r="I24"/>
  <c r="F24"/>
  <c r="G386" l="1"/>
  <c r="H386"/>
  <c r="J386"/>
</calcChain>
</file>

<file path=xl/sharedStrings.xml><?xml version="1.0" encoding="utf-8"?>
<sst xmlns="http://schemas.openxmlformats.org/spreadsheetml/2006/main" count="469" uniqueCount="108">
  <si>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</si>
  <si>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</si>
  <si>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</si>
  <si>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</si>
  <si>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</si>
  <si>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</si>
  <si>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</si>
  <si>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</si>
  <si>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</si>
  <si>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</si>
  <si>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</si>
  <si>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</si>
  <si>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</si>
  <si>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</si>
  <si>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</si>
  <si>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</si>
  <si>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</si>
  <si>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</si>
  <si>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</si>
  <si>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</si>
  <si>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</si>
  <si>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</si>
  <si>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</si>
  <si>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</si>
  <si>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</si>
  <si>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</si>
  <si>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</si>
  <si>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</si>
  <si>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</si>
  <si>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итого</t>
  </si>
  <si>
    <t>Вес блюда, г</t>
  </si>
  <si>
    <t>Цена</t>
  </si>
  <si>
    <t>день</t>
  </si>
  <si>
    <t>месяц</t>
  </si>
  <si>
    <t>год</t>
  </si>
  <si>
    <t>МБОУ "С(К)ОШ № 7 г. Челябинска"</t>
  </si>
  <si>
    <t>Согласовано:</t>
  </si>
  <si>
    <t>Директор</t>
  </si>
  <si>
    <t>Штепа Светлана Анатольевна</t>
  </si>
  <si>
    <t>Хлеб</t>
  </si>
  <si>
    <t>Макаронные изделия отварные</t>
  </si>
  <si>
    <t>Сыр (порциями)</t>
  </si>
  <si>
    <t>Чай с молоком</t>
  </si>
  <si>
    <t>Чай с сахаром</t>
  </si>
  <si>
    <t>Рис отварной</t>
  </si>
  <si>
    <t>Фрукты</t>
  </si>
  <si>
    <t>Щи из свежей капусты с картофелем</t>
  </si>
  <si>
    <t>Каша гречневая рассыпчатая</t>
  </si>
  <si>
    <t>Компот из плодов или ягод сушенных (изюм), витамин С</t>
  </si>
  <si>
    <t>Суп картофельный с макаронными зиделиями</t>
  </si>
  <si>
    <t>Плов из птицы (грудка филе)</t>
  </si>
  <si>
    <t>7-10 лет</t>
  </si>
  <si>
    <t>Масло (порциями)</t>
  </si>
  <si>
    <t>Каша молочная "Дружба" с маслом</t>
  </si>
  <si>
    <t>Кофейный напиток</t>
  </si>
  <si>
    <t>Суп с макаронными изделиями и картофелем с мясом</t>
  </si>
  <si>
    <t>Котлеты или биточки, шницели мясные</t>
  </si>
  <si>
    <t>Каша пшеничная рассыпчатая</t>
  </si>
  <si>
    <t>Компот из смеси сухофруктов В С</t>
  </si>
  <si>
    <t>Каша геркулесовая жидкая с маслом</t>
  </si>
  <si>
    <t>Рассольник петербургский со сметаной</t>
  </si>
  <si>
    <t>Гуляш мясной</t>
  </si>
  <si>
    <t>Компот из плодов или ягод сушеных В С</t>
  </si>
  <si>
    <t>Пудинг из творога (запеченный) (со сгущенным молоком)</t>
  </si>
  <si>
    <t>Суп крестьянский с крупой и сметаной</t>
  </si>
  <si>
    <t>Жаркое по-домашнему</t>
  </si>
  <si>
    <t>Компот из плодов быстрозамороженных (ассорти) В С</t>
  </si>
  <si>
    <t>Каша пшенная жидкая с маслом</t>
  </si>
  <si>
    <t>Чай с лимоном</t>
  </si>
  <si>
    <t>конд.издел</t>
  </si>
  <si>
    <t>Кондитерское изделие</t>
  </si>
  <si>
    <t>Котлеты, шницеля, биточки рубленые из бройлров-цыплят</t>
  </si>
  <si>
    <t>Рис отварной с овощами</t>
  </si>
  <si>
    <t>Компот из смеси сухофруктов ЫВ С</t>
  </si>
  <si>
    <t>Каша манная жидкая с маслом</t>
  </si>
  <si>
    <t>Борщ с капустой с картофелем со сметаной</t>
  </si>
  <si>
    <t>Суфле "Рыбка золотая"</t>
  </si>
  <si>
    <t>Пюре картофельное</t>
  </si>
  <si>
    <t>Напиток плодов шиповника</t>
  </si>
  <si>
    <t>Каша рисовая жидкая с маслом</t>
  </si>
  <si>
    <t>Какао на молоке</t>
  </si>
  <si>
    <t>Суп из овощей со сметаной</t>
  </si>
  <si>
    <t>Тефтели</t>
  </si>
  <si>
    <t>Суп картофельный с бобовыми с мясом</t>
  </si>
  <si>
    <t>Плов мясной</t>
  </si>
  <si>
    <t>Компот из смеси сухофруктов</t>
  </si>
  <si>
    <t>Омлет натуральный</t>
  </si>
  <si>
    <t>Каша ячневая жидкая с маслом</t>
  </si>
  <si>
    <t>Рассольник домашний со сметаной</t>
  </si>
  <si>
    <t>Компот из свежих плодов В С</t>
  </si>
  <si>
    <t>Борщ с капустой и картофелем со сметанрой</t>
  </si>
  <si>
    <t>Шницель (биточек, котлета) рыбный натуральный</t>
  </si>
  <si>
    <t>Напиток из плодов шиповниека</t>
  </si>
  <si>
    <t>Котлеты домашние</t>
  </si>
  <si>
    <t>,0,00</t>
  </si>
  <si>
    <t>Компот из плодов или ягод шусеных В С</t>
  </si>
  <si>
    <t>Пудинг из творога (запеченный) (со сгущеным молоком)</t>
  </si>
  <si>
    <t>Суп картофельный с крупой</t>
  </si>
  <si>
    <t>Щи из свежей капусты с картофелем со сметаной</t>
  </si>
  <si>
    <t>Котлеты, шницеля, биточки рубленые из бройлеров-цыплят</t>
  </si>
  <si>
    <t>187</t>
  </si>
  <si>
    <t>Борщ с капустой и картофелем со сметаной</t>
  </si>
  <si>
    <t>Суфле "Рыбка Золотая"</t>
  </si>
  <si>
    <t>Рагу овощное</t>
  </si>
  <si>
    <t>Напиток из плодов шиповника</t>
  </si>
  <si>
    <t>Какао с молоком</t>
  </si>
  <si>
    <t>Суп из овощей с мясом со сметаной</t>
  </si>
  <si>
    <t>Бигус школьный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</si>
</sst>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i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 vertical="center" wrapText="1"/>
    </xf>
    <xf numFmtId="49" fontId="1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5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1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3" fillId="0" borderId="4" xfId="0" applyFont="1" applyBorder="1"/>
    <xf numFmtId="0" fontId="15" fillId="0" borderId="2" xfId="0" applyFont="1" applyBorder="1" applyAlignment="1" applyProtection="1">
      <alignment horizontal="right"/>
      <protection locked="0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14" fillId="0" borderId="0" xfId="0" applyFont="1"/>
    <xf numFmtId="0" fontId="16" fillId="0" borderId="1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5" fillId="0" borderId="4" xfId="0" applyFont="1" applyBorder="1"/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0" xfId="0" applyFont="1"/>
    <xf numFmtId="164" fontId="16" fillId="2" borderId="2" xfId="0" applyNumberFormat="1" applyFont="1" applyFill="1" applyBorder="1" applyAlignment="1" applyProtection="1">
      <alignment horizontal="center" vertical="top" wrapText="1"/>
      <protection locked="0"/>
    </xf>
    <xf numFmtId="0" fontId="14" fillId="0" borderId="4" xfId="0" applyFont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top" wrapText="1"/>
    </xf>
    <xf numFmtId="0" fontId="14" fillId="3" borderId="3" xfId="0" applyFont="1" applyFill="1" applyBorder="1" applyAlignment="1">
      <alignment horizontal="center" vertical="top" wrapText="1"/>
    </xf>
    <xf numFmtId="0" fontId="16" fillId="3" borderId="20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8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top" wrapText="1"/>
    </xf>
    <xf numFmtId="0" fontId="16" fillId="3" borderId="3" xfId="0" applyFont="1" applyFill="1" applyBorder="1" applyAlignment="1">
      <alignment horizontal="center" vertical="top" wrapText="1"/>
    </xf>
    <xf numFmtId="0" fontId="1" fillId="0" borderId="2" xfId="0" applyFont="1" applyBorder="1"/>
    <xf numFmtId="0" fontId="14" fillId="0" borderId="1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3" fillId="0" borderId="4" xfId="0" applyFont="1" applyFill="1" applyBorder="1"/>
    <xf numFmtId="0" fontId="15" fillId="0" borderId="2" xfId="0" applyFont="1" applyFill="1" applyBorder="1" applyAlignment="1" applyProtection="1">
      <alignment horizontal="right"/>
      <protection locked="0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0" fontId="14" fillId="0" borderId="0" xfId="0" applyFont="1" applyFill="1"/>
    <xf numFmtId="0" fontId="16" fillId="0" borderId="4" xfId="0" applyFon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2" fillId="2" borderId="2" xfId="0" applyFont="1" applyFill="1" applyBorder="1" applyAlignment="1" applyProtection="1">
      <alignment horizontal="center" vertical="top" wrapText="1"/>
      <protection locked="0"/>
    </xf>
    <xf numFmtId="0" fontId="16" fillId="2" borderId="2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6"/>
  <sheetViews>
    <sheetView tabSelected="1" workbookViewId="0">
      <pane xSplit="4" ySplit="5" topLeftCell="E371" activePane="bottomRight" state="frozen"/>
      <selection pane="topRight" activeCell="E1" sqref="E1"/>
      <selection pane="bottomLeft" activeCell="A6" sqref="A6"/>
      <selection pane="bottomRight" activeCell="L384" sqref="L384:L38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2.140625" style="2" customWidth="1"/>
    <col min="7" max="7" width="10" style="2" customWidth="1"/>
    <col min="8" max="8" width="7.5703125" style="2" customWidth="1"/>
    <col min="9" max="9" width="8.28515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9" t="s">
        <v>35</v>
      </c>
      <c r="D1" s="60"/>
      <c r="E1" s="60"/>
      <c r="F1" s="12" t="s">
        <v>36</v>
      </c>
      <c r="G1" s="2" t="s">
        <v>15</v>
      </c>
      <c r="H1" s="61" t="s">
        <v>37</v>
      </c>
      <c r="I1" s="61"/>
      <c r="J1" s="61"/>
      <c r="K1" s="61"/>
    </row>
    <row r="2" spans="1:12" ht="18">
      <c r="A2" s="35" t="s">
        <v>6</v>
      </c>
      <c r="C2" s="2"/>
      <c r="G2" s="2" t="s">
        <v>16</v>
      </c>
      <c r="H2" s="61" t="s">
        <v>38</v>
      </c>
      <c r="I2" s="61"/>
      <c r="J2" s="61"/>
      <c r="K2" s="61"/>
    </row>
    <row r="3" spans="1:12" ht="17.25" customHeight="1">
      <c r="A3" s="4" t="s">
        <v>8</v>
      </c>
      <c r="C3" s="2"/>
      <c r="D3" s="3"/>
      <c r="E3" s="38" t="s">
        <v>51</v>
      </c>
      <c r="G3" s="2" t="s">
        <v>17</v>
      </c>
      <c r="H3" s="48">
        <v>1</v>
      </c>
      <c r="I3" s="48">
        <v>9</v>
      </c>
      <c r="J3" s="49">
        <v>2026</v>
      </c>
      <c r="K3" s="1"/>
    </row>
    <row r="4" spans="1:12">
      <c r="C4" s="2"/>
      <c r="D4" s="4"/>
      <c r="H4" s="47" t="s">
        <v>32</v>
      </c>
      <c r="I4" s="47" t="s">
        <v>33</v>
      </c>
      <c r="J4" s="47" t="s">
        <v>34</v>
      </c>
    </row>
    <row r="5" spans="1:12" ht="33.7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30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31</v>
      </c>
    </row>
    <row r="6" spans="1:12" ht="15.75" thickBot="1">
      <c r="A6" s="20">
        <v>1</v>
      </c>
      <c r="B6" s="21">
        <v>1</v>
      </c>
      <c r="C6" s="22" t="s">
        <v>18</v>
      </c>
      <c r="D6" s="5"/>
      <c r="E6" s="39" t="s">
        <v>52</v>
      </c>
      <c r="F6" s="40">
        <v>15</v>
      </c>
      <c r="G6" s="62">
        <v>0.19</v>
      </c>
      <c r="H6" s="62">
        <v>9.2200000000000006</v>
      </c>
      <c r="I6" s="62">
        <v>0.26</v>
      </c>
      <c r="J6" s="62">
        <v>84.9</v>
      </c>
      <c r="K6" s="41">
        <v>41</v>
      </c>
      <c r="L6" s="40"/>
    </row>
    <row r="7" spans="1:12" ht="15">
      <c r="A7" s="23"/>
      <c r="B7" s="15"/>
      <c r="C7" s="11"/>
      <c r="D7" s="5" t="s">
        <v>19</v>
      </c>
      <c r="E7" s="42" t="s">
        <v>53</v>
      </c>
      <c r="F7" s="43">
        <v>200</v>
      </c>
      <c r="G7" s="63">
        <v>7.26</v>
      </c>
      <c r="H7" s="63">
        <v>8.2200000000000006</v>
      </c>
      <c r="I7" s="63">
        <v>43.84</v>
      </c>
      <c r="J7" s="63">
        <v>278.06</v>
      </c>
      <c r="K7" s="44">
        <v>1148</v>
      </c>
      <c r="L7" s="43"/>
    </row>
    <row r="8" spans="1:12" ht="15">
      <c r="A8" s="23"/>
      <c r="B8" s="15"/>
      <c r="C8" s="11"/>
      <c r="D8" s="7" t="s">
        <v>20</v>
      </c>
      <c r="E8" s="42" t="s">
        <v>54</v>
      </c>
      <c r="F8" s="43">
        <v>200</v>
      </c>
      <c r="G8" s="63">
        <v>5.32</v>
      </c>
      <c r="H8" s="63">
        <v>5.24</v>
      </c>
      <c r="I8" s="63">
        <v>15.74</v>
      </c>
      <c r="J8" s="63">
        <v>130.5</v>
      </c>
      <c r="K8" s="44">
        <v>958</v>
      </c>
      <c r="L8" s="43"/>
    </row>
    <row r="9" spans="1:12" ht="15">
      <c r="A9" s="23"/>
      <c r="B9" s="15"/>
      <c r="C9" s="11"/>
      <c r="D9" s="7" t="s">
        <v>21</v>
      </c>
      <c r="E9" s="42" t="s">
        <v>39</v>
      </c>
      <c r="F9" s="43">
        <v>85</v>
      </c>
      <c r="G9" s="63">
        <v>6.71</v>
      </c>
      <c r="H9" s="63">
        <v>0.85</v>
      </c>
      <c r="I9" s="63">
        <v>41.05</v>
      </c>
      <c r="J9" s="63">
        <v>199.75</v>
      </c>
      <c r="K9" s="44">
        <v>878</v>
      </c>
      <c r="L9" s="43"/>
    </row>
    <row r="10" spans="1:12" ht="15">
      <c r="A10" s="23"/>
      <c r="B10" s="15"/>
      <c r="C10" s="11"/>
      <c r="D10" s="7"/>
      <c r="E10" s="42"/>
      <c r="F10" s="43"/>
      <c r="G10" s="63"/>
      <c r="H10" s="63"/>
      <c r="I10" s="63"/>
      <c r="J10" s="6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63"/>
      <c r="H11" s="63"/>
      <c r="I11" s="63"/>
      <c r="J11" s="6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63"/>
      <c r="H12" s="63"/>
      <c r="I12" s="63"/>
      <c r="J12" s="63"/>
      <c r="K12" s="44"/>
      <c r="L12" s="43"/>
    </row>
    <row r="13" spans="1:12" s="78" customFormat="1" ht="15">
      <c r="A13" s="72"/>
      <c r="B13" s="73"/>
      <c r="C13" s="74"/>
      <c r="D13" s="67" t="s">
        <v>29</v>
      </c>
      <c r="E13" s="75"/>
      <c r="F13" s="76">
        <v>500</v>
      </c>
      <c r="G13" s="76">
        <v>19.48</v>
      </c>
      <c r="H13" s="76">
        <v>23.53</v>
      </c>
      <c r="I13" s="76">
        <v>100.89</v>
      </c>
      <c r="J13" s="79">
        <v>693.21</v>
      </c>
      <c r="K13" s="77"/>
      <c r="L13" s="76"/>
    </row>
    <row r="14" spans="1:12" ht="15">
      <c r="A14" s="26">
        <f>A6</f>
        <v>1</v>
      </c>
      <c r="B14" s="13">
        <f>B6</f>
        <v>1</v>
      </c>
      <c r="C14" s="10" t="s">
        <v>23</v>
      </c>
      <c r="D14" s="7" t="s">
        <v>24</v>
      </c>
      <c r="E14" s="52" t="s">
        <v>55</v>
      </c>
      <c r="F14" s="43">
        <v>250</v>
      </c>
      <c r="G14" s="43">
        <v>13.12</v>
      </c>
      <c r="H14" s="43">
        <v>12.55</v>
      </c>
      <c r="I14" s="43">
        <v>18.399999999999999</v>
      </c>
      <c r="J14" s="43">
        <v>239.05</v>
      </c>
      <c r="K14" s="44">
        <v>217</v>
      </c>
      <c r="L14" s="43"/>
    </row>
    <row r="15" spans="1:12" ht="15">
      <c r="A15" s="23"/>
      <c r="B15" s="15"/>
      <c r="C15" s="11"/>
      <c r="D15" s="7" t="s">
        <v>25</v>
      </c>
      <c r="E15" s="52" t="s">
        <v>56</v>
      </c>
      <c r="F15" s="43">
        <v>100</v>
      </c>
      <c r="G15" s="43">
        <v>18.52</v>
      </c>
      <c r="H15" s="43">
        <v>14.13</v>
      </c>
      <c r="I15" s="43">
        <v>16.850000000000001</v>
      </c>
      <c r="J15" s="43">
        <v>267.07</v>
      </c>
      <c r="K15" s="44">
        <v>608</v>
      </c>
      <c r="L15" s="43"/>
    </row>
    <row r="16" spans="1:12" ht="15">
      <c r="A16" s="23"/>
      <c r="B16" s="15"/>
      <c r="C16" s="11"/>
      <c r="D16" s="7" t="s">
        <v>26</v>
      </c>
      <c r="E16" s="52" t="s">
        <v>57</v>
      </c>
      <c r="F16" s="43">
        <v>150</v>
      </c>
      <c r="G16" s="43">
        <v>7.38</v>
      </c>
      <c r="H16" s="43">
        <v>3.88</v>
      </c>
      <c r="I16" s="43">
        <v>40.770000000000003</v>
      </c>
      <c r="J16" s="43">
        <v>217.23</v>
      </c>
      <c r="K16" s="44">
        <v>131</v>
      </c>
      <c r="L16" s="43"/>
    </row>
    <row r="17" spans="1:12" ht="15">
      <c r="A17" s="23"/>
      <c r="B17" s="15"/>
      <c r="C17" s="11"/>
      <c r="D17" s="7" t="s">
        <v>27</v>
      </c>
      <c r="E17" s="52" t="s">
        <v>58</v>
      </c>
      <c r="F17" s="43">
        <v>200</v>
      </c>
      <c r="G17" s="43">
        <v>0.06</v>
      </c>
      <c r="H17" s="43">
        <v>0</v>
      </c>
      <c r="I17" s="63">
        <v>9.8800000000000008</v>
      </c>
      <c r="J17" s="43">
        <v>37.659999999999997</v>
      </c>
      <c r="K17" s="44">
        <v>868</v>
      </c>
      <c r="L17" s="43"/>
    </row>
    <row r="18" spans="1:12" ht="15">
      <c r="A18" s="23"/>
      <c r="B18" s="15"/>
      <c r="C18" s="11"/>
      <c r="D18" s="7" t="s">
        <v>28</v>
      </c>
      <c r="E18" s="52" t="s">
        <v>39</v>
      </c>
      <c r="F18" s="43">
        <v>80</v>
      </c>
      <c r="G18" s="43">
        <v>6.32</v>
      </c>
      <c r="H18" s="43">
        <v>0.8</v>
      </c>
      <c r="I18" s="43">
        <v>38.64</v>
      </c>
      <c r="J18" s="43">
        <v>188</v>
      </c>
      <c r="K18" s="44">
        <v>878</v>
      </c>
      <c r="L18" s="43"/>
    </row>
    <row r="19" spans="1:12" ht="15">
      <c r="A19" s="23"/>
      <c r="B19" s="15"/>
      <c r="C19" s="11"/>
      <c r="D19" s="7"/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/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s="78" customFormat="1" ht="15">
      <c r="A23" s="72"/>
      <c r="B23" s="73"/>
      <c r="C23" s="74"/>
      <c r="D23" s="67" t="s">
        <v>29</v>
      </c>
      <c r="E23" s="75"/>
      <c r="F23" s="76">
        <f>SUM(F14:F22)</f>
        <v>780</v>
      </c>
      <c r="G23" s="76">
        <v>45.4</v>
      </c>
      <c r="H23" s="76">
        <f t="shared" ref="G23:J23" si="0">SUM(H14:H22)</f>
        <v>31.36</v>
      </c>
      <c r="I23" s="76">
        <f t="shared" si="0"/>
        <v>124.54</v>
      </c>
      <c r="J23" s="76">
        <f t="shared" si="0"/>
        <v>949.01</v>
      </c>
      <c r="K23" s="77"/>
      <c r="L23" s="76"/>
    </row>
    <row r="24" spans="1:12" ht="1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1280</v>
      </c>
      <c r="G24" s="32">
        <f t="shared" ref="G24:J24" si="1">G13+G23</f>
        <v>64.88</v>
      </c>
      <c r="H24" s="32">
        <f t="shared" si="1"/>
        <v>54.89</v>
      </c>
      <c r="I24" s="32">
        <f t="shared" si="1"/>
        <v>225.43</v>
      </c>
      <c r="J24" s="32">
        <f t="shared" si="1"/>
        <v>1642.22</v>
      </c>
      <c r="K24" s="32"/>
      <c r="L24" s="32"/>
    </row>
    <row r="25" spans="1:12" ht="15.75" thickBot="1">
      <c r="A25" s="14">
        <v>1</v>
      </c>
      <c r="B25" s="15">
        <v>2</v>
      </c>
      <c r="C25" s="22" t="s">
        <v>18</v>
      </c>
      <c r="D25" s="5"/>
      <c r="E25" s="54" t="s">
        <v>41</v>
      </c>
      <c r="F25" s="40">
        <v>20</v>
      </c>
      <c r="G25" s="40">
        <v>4.6399999999999997</v>
      </c>
      <c r="H25" s="40">
        <v>5.9</v>
      </c>
      <c r="I25" s="40">
        <v>0</v>
      </c>
      <c r="J25" s="40">
        <v>72.8</v>
      </c>
      <c r="K25" s="41">
        <v>42</v>
      </c>
      <c r="L25" s="40"/>
    </row>
    <row r="26" spans="1:12" ht="15">
      <c r="A26" s="14"/>
      <c r="B26" s="15"/>
      <c r="C26" s="11"/>
      <c r="D26" s="5" t="s">
        <v>19</v>
      </c>
      <c r="E26" s="52" t="s">
        <v>59</v>
      </c>
      <c r="F26" s="43">
        <v>200</v>
      </c>
      <c r="G26" s="43">
        <v>6.94</v>
      </c>
      <c r="H26" s="43">
        <v>9.3800000000000008</v>
      </c>
      <c r="I26" s="43">
        <v>30.1</v>
      </c>
      <c r="J26" s="43">
        <v>232.22</v>
      </c>
      <c r="K26" s="44">
        <v>1144</v>
      </c>
      <c r="L26" s="43"/>
    </row>
    <row r="27" spans="1:12" ht="15">
      <c r="A27" s="14"/>
      <c r="B27" s="15"/>
      <c r="C27" s="11"/>
      <c r="D27" s="7" t="s">
        <v>20</v>
      </c>
      <c r="E27" s="52" t="s">
        <v>43</v>
      </c>
      <c r="F27" s="43">
        <v>200</v>
      </c>
      <c r="G27" s="43">
        <v>0.16</v>
      </c>
      <c r="H27" s="43">
        <v>0</v>
      </c>
      <c r="I27" s="43">
        <v>7.02</v>
      </c>
      <c r="J27" s="43">
        <v>28.14</v>
      </c>
      <c r="K27" s="44">
        <v>943</v>
      </c>
      <c r="L27" s="43"/>
    </row>
    <row r="28" spans="1:12" ht="15">
      <c r="A28" s="14"/>
      <c r="B28" s="15"/>
      <c r="C28" s="11"/>
      <c r="D28" s="7" t="s">
        <v>21</v>
      </c>
      <c r="E28" s="52" t="s">
        <v>39</v>
      </c>
      <c r="F28" s="43">
        <v>80</v>
      </c>
      <c r="G28" s="43">
        <v>6.32</v>
      </c>
      <c r="H28" s="43">
        <v>0.8</v>
      </c>
      <c r="I28" s="43">
        <v>38.64</v>
      </c>
      <c r="J28" s="43">
        <v>188</v>
      </c>
      <c r="K28" s="44">
        <v>878</v>
      </c>
      <c r="L28" s="43"/>
    </row>
    <row r="29" spans="1:12" ht="1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s="71" customFormat="1" ht="15">
      <c r="A32" s="80"/>
      <c r="B32" s="65"/>
      <c r="C32" s="66"/>
      <c r="D32" s="67" t="s">
        <v>29</v>
      </c>
      <c r="E32" s="68"/>
      <c r="F32" s="69">
        <f>SUM(F25:F31)</f>
        <v>500</v>
      </c>
      <c r="G32" s="69">
        <f t="shared" ref="G32" si="2">SUM(G25:G31)</f>
        <v>18.060000000000002</v>
      </c>
      <c r="H32" s="69">
        <f t="shared" ref="H32" si="3">SUM(H25:H31)</f>
        <v>16.080000000000002</v>
      </c>
      <c r="I32" s="69">
        <f t="shared" ref="I32" si="4">SUM(I25:I31)</f>
        <v>75.760000000000005</v>
      </c>
      <c r="J32" s="69">
        <f t="shared" ref="J32:L32" si="5">SUM(J25:J31)</f>
        <v>521.16</v>
      </c>
      <c r="K32" s="70"/>
      <c r="L32" s="69">
        <f t="shared" si="5"/>
        <v>0</v>
      </c>
    </row>
    <row r="33" spans="1:12" ht="15">
      <c r="A33" s="13">
        <f>A25</f>
        <v>1</v>
      </c>
      <c r="B33" s="13">
        <f>B25</f>
        <v>2</v>
      </c>
      <c r="C33" s="10" t="s">
        <v>23</v>
      </c>
      <c r="D33" s="7" t="s">
        <v>24</v>
      </c>
      <c r="E33" s="52" t="s">
        <v>60</v>
      </c>
      <c r="F33" s="43">
        <v>250</v>
      </c>
      <c r="G33" s="43">
        <v>2.62</v>
      </c>
      <c r="H33" s="43">
        <v>4.47</v>
      </c>
      <c r="I33" s="43">
        <v>17.399999999999999</v>
      </c>
      <c r="J33" s="43">
        <v>121.2</v>
      </c>
      <c r="K33" s="44">
        <v>197</v>
      </c>
      <c r="L33" s="43"/>
    </row>
    <row r="34" spans="1:12" ht="15">
      <c r="A34" s="14"/>
      <c r="B34" s="15"/>
      <c r="C34" s="11"/>
      <c r="D34" s="7" t="s">
        <v>25</v>
      </c>
      <c r="E34" s="52" t="s">
        <v>61</v>
      </c>
      <c r="F34" s="43">
        <v>100</v>
      </c>
      <c r="G34" s="43">
        <v>15.17</v>
      </c>
      <c r="H34" s="43">
        <v>16.7</v>
      </c>
      <c r="I34" s="43">
        <v>2.85</v>
      </c>
      <c r="J34" s="43">
        <v>222.15</v>
      </c>
      <c r="K34" s="44">
        <v>591</v>
      </c>
      <c r="L34" s="43"/>
    </row>
    <row r="35" spans="1:12" ht="15">
      <c r="A35" s="14"/>
      <c r="B35" s="15"/>
      <c r="C35" s="11"/>
      <c r="D35" s="7" t="s">
        <v>26</v>
      </c>
      <c r="E35" s="52" t="s">
        <v>40</v>
      </c>
      <c r="F35" s="43">
        <v>150</v>
      </c>
      <c r="G35" s="43">
        <v>5.71</v>
      </c>
      <c r="H35" s="43">
        <v>4.2699999999999996</v>
      </c>
      <c r="I35" s="43">
        <v>34.799999999999997</v>
      </c>
      <c r="J35" s="43">
        <v>200.29</v>
      </c>
      <c r="K35" s="44">
        <v>688</v>
      </c>
      <c r="L35" s="43"/>
    </row>
    <row r="36" spans="1:12" ht="15">
      <c r="A36" s="14"/>
      <c r="B36" s="15"/>
      <c r="C36" s="11"/>
      <c r="D36" s="7" t="s">
        <v>27</v>
      </c>
      <c r="E36" s="52" t="s">
        <v>62</v>
      </c>
      <c r="F36" s="43">
        <v>200</v>
      </c>
      <c r="G36" s="43">
        <v>1.92</v>
      </c>
      <c r="H36" s="43">
        <v>0.12</v>
      </c>
      <c r="I36" s="43">
        <v>25.86</v>
      </c>
      <c r="J36" s="43">
        <v>112.36</v>
      </c>
      <c r="K36" s="44">
        <v>867</v>
      </c>
      <c r="L36" s="43"/>
    </row>
    <row r="37" spans="1:12" ht="15">
      <c r="A37" s="14"/>
      <c r="B37" s="15"/>
      <c r="C37" s="11"/>
      <c r="D37" s="7" t="s">
        <v>28</v>
      </c>
      <c r="E37" s="52" t="s">
        <v>39</v>
      </c>
      <c r="F37" s="43">
        <v>80</v>
      </c>
      <c r="G37" s="43">
        <v>6.32</v>
      </c>
      <c r="H37" s="43">
        <v>0.8</v>
      </c>
      <c r="I37" s="43">
        <v>38.64</v>
      </c>
      <c r="J37" s="43">
        <v>188</v>
      </c>
      <c r="K37" s="44">
        <v>878</v>
      </c>
      <c r="L37" s="43"/>
    </row>
    <row r="38" spans="1:12" ht="15">
      <c r="A38" s="14"/>
      <c r="B38" s="15"/>
      <c r="C38" s="11"/>
      <c r="D38" s="7"/>
      <c r="E38" s="5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29</v>
      </c>
      <c r="E42" s="9"/>
      <c r="F42" s="19">
        <f>SUM(F33:F41)</f>
        <v>780</v>
      </c>
      <c r="G42" s="19">
        <f t="shared" ref="G42" si="6">SUM(G33:G41)</f>
        <v>31.740000000000002</v>
      </c>
      <c r="H42" s="19">
        <f t="shared" ref="H42" si="7">SUM(H33:H41)</f>
        <v>26.36</v>
      </c>
      <c r="I42" s="19">
        <f t="shared" ref="I42" si="8">SUM(I33:I41)</f>
        <v>119.55</v>
      </c>
      <c r="J42" s="19">
        <f t="shared" ref="J42:L42" si="9">SUM(J33:J41)</f>
        <v>844</v>
      </c>
      <c r="K42" s="25"/>
      <c r="L42" s="19"/>
    </row>
    <row r="43" spans="1:12" ht="15.75" customHeight="1" thickBot="1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1280</v>
      </c>
      <c r="G43" s="32">
        <f t="shared" ref="G43" si="10">G32+G42</f>
        <v>49.800000000000004</v>
      </c>
      <c r="H43" s="32">
        <f t="shared" ref="H43" si="11">H32+H42</f>
        <v>42.44</v>
      </c>
      <c r="I43" s="32">
        <f t="shared" ref="I43" si="12">I32+I42</f>
        <v>195.31</v>
      </c>
      <c r="J43" s="32">
        <f t="shared" ref="J43" si="13">J32+J42</f>
        <v>1365.1599999999999</v>
      </c>
      <c r="K43" s="32"/>
      <c r="L43" s="32"/>
    </row>
    <row r="44" spans="1:12" ht="15">
      <c r="A44" s="20">
        <v>1</v>
      </c>
      <c r="B44" s="21">
        <v>3</v>
      </c>
      <c r="C44" s="22" t="s">
        <v>18</v>
      </c>
      <c r="D44" s="5" t="s">
        <v>19</v>
      </c>
      <c r="E44" s="52" t="s">
        <v>63</v>
      </c>
      <c r="F44" s="43">
        <v>150</v>
      </c>
      <c r="G44" s="43">
        <v>23.55</v>
      </c>
      <c r="H44" s="43">
        <v>15.41</v>
      </c>
      <c r="I44" s="43">
        <v>41.9</v>
      </c>
      <c r="J44" s="43">
        <v>394.77</v>
      </c>
      <c r="K44" s="44">
        <v>467</v>
      </c>
      <c r="L44" s="40"/>
    </row>
    <row r="45" spans="1:12" ht="15">
      <c r="A45" s="23"/>
      <c r="B45" s="15"/>
      <c r="C45" s="11"/>
      <c r="D45" s="7" t="s">
        <v>20</v>
      </c>
      <c r="E45" s="52" t="s">
        <v>42</v>
      </c>
      <c r="F45" s="43">
        <v>200</v>
      </c>
      <c r="G45" s="43">
        <v>1.86</v>
      </c>
      <c r="H45" s="43">
        <v>1.6</v>
      </c>
      <c r="I45" s="43">
        <v>9.42</v>
      </c>
      <c r="J45" s="43">
        <v>59.96</v>
      </c>
      <c r="K45" s="44">
        <v>945</v>
      </c>
      <c r="L45" s="43"/>
    </row>
    <row r="46" spans="1:12" ht="15">
      <c r="A46" s="23"/>
      <c r="B46" s="15"/>
      <c r="C46" s="11"/>
      <c r="D46" s="7" t="s">
        <v>21</v>
      </c>
      <c r="E46" s="52" t="s">
        <v>39</v>
      </c>
      <c r="F46" s="43">
        <v>80</v>
      </c>
      <c r="G46" s="43">
        <v>6.32</v>
      </c>
      <c r="H46" s="43">
        <v>0.8</v>
      </c>
      <c r="I46" s="43">
        <v>38.64</v>
      </c>
      <c r="J46" s="43">
        <v>188</v>
      </c>
      <c r="K46" s="44">
        <v>878</v>
      </c>
      <c r="L46" s="43"/>
    </row>
    <row r="47" spans="1:12" ht="15">
      <c r="A47" s="23"/>
      <c r="B47" s="15"/>
      <c r="C47" s="11"/>
      <c r="D47" s="7" t="s">
        <v>22</v>
      </c>
      <c r="E47" s="52" t="s">
        <v>45</v>
      </c>
      <c r="F47" s="43">
        <v>100</v>
      </c>
      <c r="G47" s="43">
        <v>0.4</v>
      </c>
      <c r="H47" s="43">
        <v>0.4</v>
      </c>
      <c r="I47" s="43">
        <v>9.8000000000000007</v>
      </c>
      <c r="J47" s="43">
        <v>47</v>
      </c>
      <c r="K47" s="44">
        <v>271</v>
      </c>
      <c r="L47" s="43"/>
    </row>
    <row r="48" spans="1:12" ht="15">
      <c r="A48" s="23"/>
      <c r="B48" s="15"/>
      <c r="C48" s="11"/>
      <c r="D48" s="7"/>
      <c r="E48" s="5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s="71" customFormat="1" ht="15">
      <c r="A51" s="64"/>
      <c r="B51" s="65"/>
      <c r="C51" s="66"/>
      <c r="D51" s="67" t="s">
        <v>29</v>
      </c>
      <c r="E51" s="68"/>
      <c r="F51" s="69">
        <f>SUM(F44:F50)</f>
        <v>530</v>
      </c>
      <c r="G51" s="69">
        <f t="shared" ref="G51" si="14">SUM(G44:G50)</f>
        <v>32.130000000000003</v>
      </c>
      <c r="H51" s="69">
        <f t="shared" ref="H51" si="15">SUM(H44:H50)</f>
        <v>18.21</v>
      </c>
      <c r="I51" s="69">
        <f t="shared" ref="I51" si="16">SUM(I44:I50)</f>
        <v>99.76</v>
      </c>
      <c r="J51" s="69">
        <f t="shared" ref="J51:L51" si="17">SUM(J44:J50)</f>
        <v>689.73</v>
      </c>
      <c r="K51" s="70"/>
      <c r="L51" s="69">
        <f t="shared" si="17"/>
        <v>0</v>
      </c>
    </row>
    <row r="52" spans="1:12" ht="15">
      <c r="A52" s="26">
        <f>A44</f>
        <v>1</v>
      </c>
      <c r="B52" s="13">
        <f>B44</f>
        <v>3</v>
      </c>
      <c r="C52" s="10" t="s">
        <v>23</v>
      </c>
      <c r="D52" s="7" t="s">
        <v>24</v>
      </c>
      <c r="E52" s="52" t="s">
        <v>64</v>
      </c>
      <c r="F52" s="43">
        <v>250</v>
      </c>
      <c r="G52" s="43">
        <v>2.52</v>
      </c>
      <c r="H52" s="43">
        <v>6.27</v>
      </c>
      <c r="I52" s="43">
        <v>14.08</v>
      </c>
      <c r="J52" s="43">
        <v>123.6</v>
      </c>
      <c r="K52" s="44">
        <v>201</v>
      </c>
      <c r="L52" s="43"/>
    </row>
    <row r="53" spans="1:12" ht="15">
      <c r="A53" s="23"/>
      <c r="B53" s="15"/>
      <c r="C53" s="11"/>
      <c r="D53" s="7" t="s">
        <v>25</v>
      </c>
      <c r="E53" s="52" t="s">
        <v>65</v>
      </c>
      <c r="F53" s="43">
        <v>200</v>
      </c>
      <c r="G53" s="43">
        <v>15.36</v>
      </c>
      <c r="H53" s="43">
        <v>17.72</v>
      </c>
      <c r="I53" s="43">
        <v>21.64</v>
      </c>
      <c r="J53" s="43">
        <v>307.56</v>
      </c>
      <c r="K53" s="44">
        <v>394</v>
      </c>
      <c r="L53" s="43"/>
    </row>
    <row r="54" spans="1:12" ht="15">
      <c r="A54" s="23"/>
      <c r="B54" s="15"/>
      <c r="C54" s="11"/>
      <c r="D54" s="7" t="s">
        <v>26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27</v>
      </c>
      <c r="E55" s="52" t="s">
        <v>66</v>
      </c>
      <c r="F55" s="43">
        <v>200</v>
      </c>
      <c r="G55" s="43">
        <v>0.1</v>
      </c>
      <c r="H55" s="43">
        <v>0</v>
      </c>
      <c r="I55" s="43">
        <v>16.8</v>
      </c>
      <c r="J55" s="43">
        <v>66.36</v>
      </c>
      <c r="K55" s="44">
        <v>859</v>
      </c>
      <c r="L55" s="43"/>
    </row>
    <row r="56" spans="1:12" ht="15">
      <c r="A56" s="23"/>
      <c r="B56" s="15"/>
      <c r="C56" s="11"/>
      <c r="D56" s="7" t="s">
        <v>28</v>
      </c>
      <c r="E56" s="52" t="s">
        <v>39</v>
      </c>
      <c r="F56" s="43">
        <v>80</v>
      </c>
      <c r="G56" s="43">
        <v>6.32</v>
      </c>
      <c r="H56" s="43">
        <v>0.8</v>
      </c>
      <c r="I56" s="43">
        <v>38.64</v>
      </c>
      <c r="J56" s="43">
        <v>188</v>
      </c>
      <c r="K56" s="44">
        <v>878</v>
      </c>
      <c r="L56" s="43"/>
    </row>
    <row r="57" spans="1:12" ht="15">
      <c r="A57" s="23"/>
      <c r="B57" s="15"/>
      <c r="C57" s="11"/>
      <c r="D57" s="7"/>
      <c r="E57" s="5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s="78" customFormat="1" ht="15">
      <c r="A61" s="72"/>
      <c r="B61" s="73"/>
      <c r="C61" s="74"/>
      <c r="D61" s="67" t="s">
        <v>29</v>
      </c>
      <c r="E61" s="75"/>
      <c r="F61" s="76">
        <f>SUM(F52:F60)</f>
        <v>730</v>
      </c>
      <c r="G61" s="76">
        <f t="shared" ref="G61" si="18">SUM(G52:G60)</f>
        <v>24.3</v>
      </c>
      <c r="H61" s="76">
        <f t="shared" ref="H61" si="19">SUM(H52:H60)</f>
        <v>24.79</v>
      </c>
      <c r="I61" s="76">
        <f t="shared" ref="I61" si="20">SUM(I52:I60)</f>
        <v>91.16</v>
      </c>
      <c r="J61" s="76">
        <f t="shared" ref="J61:L61" si="21">SUM(J52:J60)</f>
        <v>685.52</v>
      </c>
      <c r="K61" s="77"/>
      <c r="L61" s="76"/>
    </row>
    <row r="62" spans="1:12" s="78" customFormat="1" ht="15.75" customHeight="1">
      <c r="A62" s="87">
        <f>A44</f>
        <v>1</v>
      </c>
      <c r="B62" s="88">
        <f>B44</f>
        <v>3</v>
      </c>
      <c r="C62" s="89" t="s">
        <v>4</v>
      </c>
      <c r="D62" s="90"/>
      <c r="E62" s="91"/>
      <c r="F62" s="92">
        <f>F51+F61</f>
        <v>1260</v>
      </c>
      <c r="G62" s="92">
        <f t="shared" ref="G62" si="22">G51+G61</f>
        <v>56.430000000000007</v>
      </c>
      <c r="H62" s="92">
        <f t="shared" ref="H62" si="23">H51+H61</f>
        <v>43</v>
      </c>
      <c r="I62" s="92">
        <f t="shared" ref="I62" si="24">I51+I61</f>
        <v>190.92000000000002</v>
      </c>
      <c r="J62" s="92">
        <f t="shared" ref="J62" si="25">J51+J61</f>
        <v>1375.25</v>
      </c>
      <c r="K62" s="92"/>
      <c r="L62" s="92"/>
    </row>
    <row r="63" spans="1:12" ht="15">
      <c r="A63" s="20">
        <v>1</v>
      </c>
      <c r="B63" s="21">
        <v>4</v>
      </c>
      <c r="C63" s="22" t="s">
        <v>18</v>
      </c>
      <c r="D63" s="5" t="s">
        <v>19</v>
      </c>
      <c r="E63" s="54" t="s">
        <v>67</v>
      </c>
      <c r="F63" s="40">
        <v>200</v>
      </c>
      <c r="G63" s="40">
        <v>7.6</v>
      </c>
      <c r="H63" s="40">
        <v>8.64</v>
      </c>
      <c r="I63" s="40">
        <v>37.44</v>
      </c>
      <c r="J63" s="40">
        <v>257.72000000000003</v>
      </c>
      <c r="K63" s="41">
        <v>1142</v>
      </c>
      <c r="L63" s="40"/>
    </row>
    <row r="64" spans="1:12" ht="15">
      <c r="A64" s="23"/>
      <c r="B64" s="15"/>
      <c r="C64" s="11"/>
      <c r="D64" s="7" t="s">
        <v>20</v>
      </c>
      <c r="E64" s="52" t="s">
        <v>68</v>
      </c>
      <c r="F64" s="43">
        <v>200</v>
      </c>
      <c r="G64" s="43">
        <v>0.42</v>
      </c>
      <c r="H64" s="43">
        <v>0</v>
      </c>
      <c r="I64" s="43">
        <v>7.26</v>
      </c>
      <c r="J64" s="43">
        <v>32.119999999999997</v>
      </c>
      <c r="K64" s="44">
        <v>944</v>
      </c>
      <c r="L64" s="43"/>
    </row>
    <row r="65" spans="1:12" ht="15">
      <c r="A65" s="23"/>
      <c r="B65" s="15"/>
      <c r="C65" s="11"/>
      <c r="D65" s="7" t="s">
        <v>21</v>
      </c>
      <c r="E65" s="52" t="s">
        <v>39</v>
      </c>
      <c r="F65" s="43">
        <v>80</v>
      </c>
      <c r="G65" s="43">
        <v>6.32</v>
      </c>
      <c r="H65" s="43">
        <v>0.8</v>
      </c>
      <c r="I65" s="43">
        <v>38.64</v>
      </c>
      <c r="J65" s="43">
        <v>188</v>
      </c>
      <c r="K65" s="44">
        <v>878</v>
      </c>
      <c r="L65" s="43"/>
    </row>
    <row r="66" spans="1:12" ht="15">
      <c r="A66" s="23"/>
      <c r="B66" s="15"/>
      <c r="C66" s="11"/>
      <c r="D66" s="93" t="s">
        <v>69</v>
      </c>
      <c r="E66" s="52" t="s">
        <v>70</v>
      </c>
      <c r="F66" s="43">
        <v>20</v>
      </c>
      <c r="G66" s="43">
        <v>1.48</v>
      </c>
      <c r="H66" s="43">
        <v>1.88</v>
      </c>
      <c r="I66" s="43">
        <v>14.62</v>
      </c>
      <c r="J66" s="43">
        <v>81.400000000000006</v>
      </c>
      <c r="K66" s="44">
        <v>1065</v>
      </c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s="101" customFormat="1" ht="15">
      <c r="A70" s="94"/>
      <c r="B70" s="95"/>
      <c r="C70" s="96"/>
      <c r="D70" s="97" t="s">
        <v>29</v>
      </c>
      <c r="E70" s="98"/>
      <c r="F70" s="99">
        <f>SUM(F63:F69)</f>
        <v>500</v>
      </c>
      <c r="G70" s="99">
        <f t="shared" ref="G70" si="26">SUM(G63:G69)</f>
        <v>15.82</v>
      </c>
      <c r="H70" s="99">
        <f t="shared" ref="H70" si="27">SUM(H63:H69)</f>
        <v>11.32</v>
      </c>
      <c r="I70" s="99">
        <f t="shared" ref="I70" si="28">SUM(I63:I69)</f>
        <v>97.960000000000008</v>
      </c>
      <c r="J70" s="99">
        <f t="shared" ref="J70:L70" si="29">SUM(J63:J69)</f>
        <v>559.24</v>
      </c>
      <c r="K70" s="100"/>
      <c r="L70" s="99"/>
    </row>
    <row r="71" spans="1:12" ht="15">
      <c r="A71" s="26">
        <f>A63</f>
        <v>1</v>
      </c>
      <c r="B71" s="13">
        <f>B63</f>
        <v>4</v>
      </c>
      <c r="C71" s="10" t="s">
        <v>23</v>
      </c>
      <c r="D71" s="7" t="s">
        <v>24</v>
      </c>
      <c r="E71" s="52" t="s">
        <v>46</v>
      </c>
      <c r="F71" s="43">
        <v>250</v>
      </c>
      <c r="G71" s="43">
        <v>2.0499999999999998</v>
      </c>
      <c r="H71" s="43">
        <v>6.2</v>
      </c>
      <c r="I71" s="43">
        <v>9.15</v>
      </c>
      <c r="J71" s="43">
        <v>101.55</v>
      </c>
      <c r="K71" s="44">
        <v>187</v>
      </c>
      <c r="L71" s="43"/>
    </row>
    <row r="72" spans="1:12" ht="15">
      <c r="A72" s="23"/>
      <c r="B72" s="15"/>
      <c r="C72" s="11"/>
      <c r="D72" s="7" t="s">
        <v>25</v>
      </c>
      <c r="E72" s="52" t="s">
        <v>71</v>
      </c>
      <c r="F72" s="43">
        <v>100</v>
      </c>
      <c r="G72" s="43">
        <v>16.63</v>
      </c>
      <c r="H72" s="43">
        <v>18.22</v>
      </c>
      <c r="I72" s="43">
        <v>16.420000000000002</v>
      </c>
      <c r="J72" s="43">
        <v>294.97000000000003</v>
      </c>
      <c r="K72" s="53">
        <v>668</v>
      </c>
      <c r="L72" s="43"/>
    </row>
    <row r="73" spans="1:12" ht="15">
      <c r="A73" s="23"/>
      <c r="B73" s="15"/>
      <c r="C73" s="11"/>
      <c r="D73" s="7" t="s">
        <v>26</v>
      </c>
      <c r="E73" s="52" t="s">
        <v>72</v>
      </c>
      <c r="F73" s="43">
        <v>150</v>
      </c>
      <c r="G73" s="43">
        <v>6.89</v>
      </c>
      <c r="H73" s="43">
        <v>6.17</v>
      </c>
      <c r="I73" s="43">
        <v>40.770000000000003</v>
      </c>
      <c r="J73" s="43">
        <v>244.62</v>
      </c>
      <c r="K73" s="53">
        <v>135</v>
      </c>
      <c r="L73" s="43"/>
    </row>
    <row r="74" spans="1:12" ht="15">
      <c r="A74" s="23"/>
      <c r="B74" s="15"/>
      <c r="C74" s="11"/>
      <c r="D74" s="7" t="s">
        <v>27</v>
      </c>
      <c r="E74" s="52" t="s">
        <v>73</v>
      </c>
      <c r="F74" s="43">
        <v>200</v>
      </c>
      <c r="G74" s="43">
        <v>0.06</v>
      </c>
      <c r="H74" s="43">
        <v>0</v>
      </c>
      <c r="I74" s="43">
        <v>9.8800000000000008</v>
      </c>
      <c r="J74" s="43">
        <v>37.659999999999997</v>
      </c>
      <c r="K74" s="53">
        <v>868</v>
      </c>
      <c r="L74" s="43"/>
    </row>
    <row r="75" spans="1:12" ht="15">
      <c r="A75" s="23"/>
      <c r="B75" s="15"/>
      <c r="C75" s="11"/>
      <c r="D75" s="7" t="s">
        <v>28</v>
      </c>
      <c r="E75" s="52" t="s">
        <v>39</v>
      </c>
      <c r="F75" s="43">
        <v>80</v>
      </c>
      <c r="G75" s="43">
        <v>6.32</v>
      </c>
      <c r="H75" s="43">
        <v>0.8</v>
      </c>
      <c r="I75" s="43">
        <v>38.64</v>
      </c>
      <c r="J75" s="43">
        <v>188</v>
      </c>
      <c r="K75" s="44">
        <v>878</v>
      </c>
      <c r="L75" s="43"/>
    </row>
    <row r="76" spans="1:12" ht="15">
      <c r="A76" s="23"/>
      <c r="B76" s="15"/>
      <c r="C76" s="11"/>
      <c r="D76" s="7"/>
      <c r="E76" s="52"/>
      <c r="F76" s="43"/>
      <c r="G76" s="43"/>
      <c r="H76" s="43"/>
      <c r="I76" s="43"/>
      <c r="J76" s="43"/>
      <c r="K76" s="53"/>
      <c r="L76" s="43"/>
    </row>
    <row r="77" spans="1:12" ht="15">
      <c r="A77" s="23"/>
      <c r="B77" s="15"/>
      <c r="C77" s="11"/>
      <c r="D77" s="7"/>
      <c r="E77" s="52"/>
      <c r="F77" s="43"/>
      <c r="G77" s="43"/>
      <c r="H77" s="43"/>
      <c r="I77" s="43"/>
      <c r="J77" s="43"/>
      <c r="K77" s="53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s="71" customFormat="1" ht="15">
      <c r="A80" s="64"/>
      <c r="B80" s="65"/>
      <c r="C80" s="66"/>
      <c r="D80" s="67" t="s">
        <v>29</v>
      </c>
      <c r="E80" s="68"/>
      <c r="F80" s="69">
        <f>SUM(F71:F79)</f>
        <v>780</v>
      </c>
      <c r="G80" s="69">
        <f t="shared" ref="G80" si="30">SUM(G71:G79)</f>
        <v>31.95</v>
      </c>
      <c r="H80" s="69">
        <f t="shared" ref="H80" si="31">SUM(H71:H79)</f>
        <v>31.389999999999997</v>
      </c>
      <c r="I80" s="69">
        <f t="shared" ref="I80" si="32">SUM(I71:I79)</f>
        <v>114.86</v>
      </c>
      <c r="J80" s="69">
        <f t="shared" ref="J80:L80" si="33">SUM(J71:J79)</f>
        <v>866.80000000000007</v>
      </c>
      <c r="K80" s="70"/>
      <c r="L80" s="69">
        <f t="shared" si="33"/>
        <v>0</v>
      </c>
    </row>
    <row r="81" spans="1:12" s="71" customFormat="1" ht="15.75" customHeight="1">
      <c r="A81" s="81">
        <f>A63</f>
        <v>1</v>
      </c>
      <c r="B81" s="82">
        <f>B63</f>
        <v>4</v>
      </c>
      <c r="C81" s="83" t="s">
        <v>4</v>
      </c>
      <c r="D81" s="84"/>
      <c r="E81" s="85"/>
      <c r="F81" s="86">
        <f>F70+F80</f>
        <v>1280</v>
      </c>
      <c r="G81" s="86">
        <f t="shared" ref="G81" si="34">G70+G80</f>
        <v>47.769999999999996</v>
      </c>
      <c r="H81" s="86">
        <f t="shared" ref="H81" si="35">H70+H80</f>
        <v>42.709999999999994</v>
      </c>
      <c r="I81" s="86">
        <f t="shared" ref="I81" si="36">I70+I80</f>
        <v>212.82</v>
      </c>
      <c r="J81" s="86">
        <f t="shared" ref="J81" si="37">J70+J80</f>
        <v>1426.04</v>
      </c>
      <c r="K81" s="86"/>
      <c r="L81" s="86">
        <v>119.23</v>
      </c>
    </row>
    <row r="82" spans="1:12" ht="15.75" thickBot="1">
      <c r="A82" s="20">
        <v>1</v>
      </c>
      <c r="B82" s="21">
        <v>5</v>
      </c>
      <c r="C82" s="22" t="s">
        <v>18</v>
      </c>
      <c r="D82" s="5"/>
      <c r="E82" s="54" t="s">
        <v>52</v>
      </c>
      <c r="F82" s="40">
        <v>15</v>
      </c>
      <c r="G82" s="40">
        <v>0.19</v>
      </c>
      <c r="H82" s="40">
        <v>9.2200000000000006</v>
      </c>
      <c r="I82" s="40">
        <v>0.26</v>
      </c>
      <c r="J82" s="40">
        <v>84.9</v>
      </c>
      <c r="K82" s="55">
        <v>41</v>
      </c>
      <c r="L82" s="40"/>
    </row>
    <row r="83" spans="1:12" ht="15">
      <c r="A83" s="23"/>
      <c r="B83" s="15"/>
      <c r="C83" s="11"/>
      <c r="D83" s="5" t="s">
        <v>19</v>
      </c>
      <c r="E83" s="52" t="s">
        <v>74</v>
      </c>
      <c r="F83" s="43">
        <v>200</v>
      </c>
      <c r="G83" s="43">
        <v>6.32</v>
      </c>
      <c r="H83" s="43">
        <v>7.78</v>
      </c>
      <c r="I83" s="43">
        <v>32.82</v>
      </c>
      <c r="J83" s="43">
        <v>226.36</v>
      </c>
      <c r="K83" s="53">
        <v>1145</v>
      </c>
      <c r="L83" s="43"/>
    </row>
    <row r="84" spans="1:12" ht="15">
      <c r="A84" s="23"/>
      <c r="B84" s="15"/>
      <c r="C84" s="11"/>
      <c r="D84" s="7" t="s">
        <v>20</v>
      </c>
      <c r="E84" s="52" t="s">
        <v>43</v>
      </c>
      <c r="F84" s="43">
        <v>200</v>
      </c>
      <c r="G84" s="43">
        <v>0.16</v>
      </c>
      <c r="H84" s="43">
        <v>0</v>
      </c>
      <c r="I84" s="43">
        <v>7.02</v>
      </c>
      <c r="J84" s="43">
        <v>28.14</v>
      </c>
      <c r="K84" s="53">
        <v>943</v>
      </c>
      <c r="L84" s="43"/>
    </row>
    <row r="85" spans="1:12" ht="15">
      <c r="A85" s="23"/>
      <c r="B85" s="15"/>
      <c r="C85" s="11"/>
      <c r="D85" s="7" t="s">
        <v>21</v>
      </c>
      <c r="E85" s="52" t="s">
        <v>39</v>
      </c>
      <c r="F85" s="43">
        <v>85</v>
      </c>
      <c r="G85" s="43">
        <v>6.71</v>
      </c>
      <c r="H85" s="43">
        <v>0.85</v>
      </c>
      <c r="I85" s="43">
        <v>41.05</v>
      </c>
      <c r="J85" s="43">
        <v>199.75</v>
      </c>
      <c r="K85" s="53">
        <v>878</v>
      </c>
      <c r="L85" s="43"/>
    </row>
    <row r="86" spans="1:12" ht="1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s="71" customFormat="1" ht="15">
      <c r="A89" s="64"/>
      <c r="B89" s="65"/>
      <c r="C89" s="66"/>
      <c r="D89" s="67" t="s">
        <v>29</v>
      </c>
      <c r="E89" s="68"/>
      <c r="F89" s="69">
        <f>SUM(F82:F88)</f>
        <v>500</v>
      </c>
      <c r="G89" s="69">
        <f t="shared" ref="G89" si="38">SUM(G82:G88)</f>
        <v>13.38</v>
      </c>
      <c r="H89" s="69">
        <f t="shared" ref="H89" si="39">SUM(H82:H88)</f>
        <v>17.850000000000001</v>
      </c>
      <c r="I89" s="69">
        <f t="shared" ref="I89" si="40">SUM(I82:I88)</f>
        <v>81.149999999999991</v>
      </c>
      <c r="J89" s="69">
        <f t="shared" ref="J89:L89" si="41">SUM(J82:J88)</f>
        <v>539.15</v>
      </c>
      <c r="K89" s="70"/>
      <c r="L89" s="69">
        <f t="shared" si="41"/>
        <v>0</v>
      </c>
    </row>
    <row r="90" spans="1:12" ht="15">
      <c r="A90" s="26">
        <f>A82</f>
        <v>1</v>
      </c>
      <c r="B90" s="13">
        <f>B82</f>
        <v>5</v>
      </c>
      <c r="C90" s="10" t="s">
        <v>23</v>
      </c>
      <c r="D90" s="7" t="s">
        <v>24</v>
      </c>
      <c r="E90" s="52" t="s">
        <v>75</v>
      </c>
      <c r="F90" s="43">
        <v>250</v>
      </c>
      <c r="G90" s="43">
        <v>3.55</v>
      </c>
      <c r="H90" s="43">
        <v>12.73</v>
      </c>
      <c r="I90" s="43">
        <v>20.9</v>
      </c>
      <c r="J90" s="43">
        <v>212.12</v>
      </c>
      <c r="K90" s="53">
        <v>170</v>
      </c>
      <c r="L90" s="43"/>
    </row>
    <row r="91" spans="1:12" ht="15">
      <c r="A91" s="23"/>
      <c r="B91" s="15"/>
      <c r="C91" s="11"/>
      <c r="D91" s="7" t="s">
        <v>25</v>
      </c>
      <c r="E91" s="52" t="s">
        <v>76</v>
      </c>
      <c r="F91" s="43">
        <v>100</v>
      </c>
      <c r="G91" s="43">
        <v>7.62</v>
      </c>
      <c r="H91" s="43">
        <v>10.09</v>
      </c>
      <c r="I91" s="43">
        <v>16.329999999999998</v>
      </c>
      <c r="J91" s="43">
        <v>186.3</v>
      </c>
      <c r="K91" s="53">
        <v>47</v>
      </c>
      <c r="L91" s="43"/>
    </row>
    <row r="92" spans="1:12" ht="15">
      <c r="A92" s="23"/>
      <c r="B92" s="15"/>
      <c r="C92" s="11"/>
      <c r="D92" s="7" t="s">
        <v>26</v>
      </c>
      <c r="E92" s="52" t="s">
        <v>77</v>
      </c>
      <c r="F92" s="43">
        <v>150</v>
      </c>
      <c r="G92" s="43">
        <v>3.21</v>
      </c>
      <c r="H92" s="43">
        <v>4.4400000000000004</v>
      </c>
      <c r="I92" s="43">
        <v>21.43</v>
      </c>
      <c r="J92" s="43">
        <v>139.08000000000001</v>
      </c>
      <c r="K92" s="44">
        <v>694</v>
      </c>
      <c r="L92" s="43"/>
    </row>
    <row r="93" spans="1:12" ht="15">
      <c r="A93" s="23"/>
      <c r="B93" s="15"/>
      <c r="C93" s="11"/>
      <c r="D93" s="7" t="s">
        <v>27</v>
      </c>
      <c r="E93" s="52" t="s">
        <v>78</v>
      </c>
      <c r="F93" s="43">
        <v>200</v>
      </c>
      <c r="G93" s="43">
        <v>0.8</v>
      </c>
      <c r="H93" s="43">
        <v>0</v>
      </c>
      <c r="I93" s="43">
        <v>18.98</v>
      </c>
      <c r="J93" s="43">
        <v>77.739999999999995</v>
      </c>
      <c r="K93" s="53">
        <v>1014</v>
      </c>
      <c r="L93" s="43"/>
    </row>
    <row r="94" spans="1:12" ht="15">
      <c r="A94" s="23"/>
      <c r="B94" s="15"/>
      <c r="C94" s="11"/>
      <c r="D94" s="7" t="s">
        <v>28</v>
      </c>
      <c r="E94" s="52" t="s">
        <v>39</v>
      </c>
      <c r="F94" s="43">
        <v>80</v>
      </c>
      <c r="G94" s="43">
        <v>6.32</v>
      </c>
      <c r="H94" s="43">
        <v>0.8</v>
      </c>
      <c r="I94" s="43">
        <v>38.64</v>
      </c>
      <c r="J94" s="43">
        <v>188</v>
      </c>
      <c r="K94" s="53">
        <v>878</v>
      </c>
      <c r="L94" s="43"/>
    </row>
    <row r="95" spans="1:12" ht="15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s="78" customFormat="1" ht="15">
      <c r="A99" s="72"/>
      <c r="B99" s="73"/>
      <c r="C99" s="74"/>
      <c r="D99" s="67" t="s">
        <v>29</v>
      </c>
      <c r="E99" s="75"/>
      <c r="F99" s="76">
        <f>SUM(F90:F98)</f>
        <v>780</v>
      </c>
      <c r="G99" s="76">
        <f t="shared" ref="G99" si="42">SUM(G90:G98)</f>
        <v>21.5</v>
      </c>
      <c r="H99" s="76">
        <f t="shared" ref="H99" si="43">SUM(H90:H98)</f>
        <v>28.060000000000002</v>
      </c>
      <c r="I99" s="76">
        <f t="shared" ref="I99" si="44">SUM(I90:I98)</f>
        <v>116.28</v>
      </c>
      <c r="J99" s="76">
        <f t="shared" ref="J99:L99" si="45">SUM(J90:J98)</f>
        <v>803.24</v>
      </c>
      <c r="K99" s="77"/>
      <c r="L99" s="76"/>
    </row>
    <row r="100" spans="1:12" s="78" customFormat="1" ht="15.75" customHeight="1">
      <c r="A100" s="87">
        <f>A82</f>
        <v>1</v>
      </c>
      <c r="B100" s="88">
        <f>B82</f>
        <v>5</v>
      </c>
      <c r="C100" s="89" t="s">
        <v>4</v>
      </c>
      <c r="D100" s="90"/>
      <c r="E100" s="91"/>
      <c r="F100" s="92">
        <f>F89+F99</f>
        <v>1280</v>
      </c>
      <c r="G100" s="92">
        <f t="shared" ref="G100" si="46">G89+G99</f>
        <v>34.880000000000003</v>
      </c>
      <c r="H100" s="92">
        <f t="shared" ref="H100" si="47">H89+H99</f>
        <v>45.910000000000004</v>
      </c>
      <c r="I100" s="92">
        <f t="shared" ref="I100" si="48">I89+I99</f>
        <v>197.43</v>
      </c>
      <c r="J100" s="92">
        <f t="shared" ref="J100" si="49">J89+J99</f>
        <v>1342.3899999999999</v>
      </c>
      <c r="K100" s="92"/>
      <c r="L100" s="92"/>
    </row>
    <row r="101" spans="1:12" ht="15.75" thickBot="1">
      <c r="A101" s="20">
        <v>2</v>
      </c>
      <c r="B101" s="21">
        <v>6</v>
      </c>
      <c r="C101" s="22" t="s">
        <v>18</v>
      </c>
      <c r="D101" s="5"/>
      <c r="E101" s="54" t="s">
        <v>41</v>
      </c>
      <c r="F101" s="40">
        <v>20</v>
      </c>
      <c r="G101" s="40">
        <v>4.6399999999999997</v>
      </c>
      <c r="H101" s="40">
        <v>5.9</v>
      </c>
      <c r="I101" s="40">
        <v>0</v>
      </c>
      <c r="J101" s="40">
        <v>72.3</v>
      </c>
      <c r="K101" s="55">
        <v>42</v>
      </c>
      <c r="L101" s="56"/>
    </row>
    <row r="102" spans="1:12" ht="15">
      <c r="A102" s="23"/>
      <c r="B102" s="15"/>
      <c r="C102" s="11"/>
      <c r="D102" s="5" t="s">
        <v>19</v>
      </c>
      <c r="E102" s="52" t="s">
        <v>79</v>
      </c>
      <c r="F102" s="43">
        <v>200</v>
      </c>
      <c r="G102" s="43">
        <v>5.3</v>
      </c>
      <c r="H102" s="43">
        <v>7.36</v>
      </c>
      <c r="I102" s="43">
        <v>33.840000000000003</v>
      </c>
      <c r="J102" s="43">
        <v>222.62</v>
      </c>
      <c r="K102" s="44">
        <v>1143</v>
      </c>
      <c r="L102" s="43"/>
    </row>
    <row r="103" spans="1:12" ht="15">
      <c r="A103" s="23"/>
      <c r="B103" s="15"/>
      <c r="C103" s="11"/>
      <c r="D103" s="7" t="s">
        <v>20</v>
      </c>
      <c r="E103" s="52" t="s">
        <v>80</v>
      </c>
      <c r="F103" s="43">
        <v>200</v>
      </c>
      <c r="G103" s="43">
        <v>6.48</v>
      </c>
      <c r="H103" s="43">
        <v>6.68</v>
      </c>
      <c r="I103" s="43">
        <v>16.32</v>
      </c>
      <c r="J103" s="43">
        <v>153.1</v>
      </c>
      <c r="K103" s="53">
        <v>3</v>
      </c>
      <c r="L103" s="43"/>
    </row>
    <row r="104" spans="1:12" ht="15">
      <c r="A104" s="23"/>
      <c r="B104" s="15"/>
      <c r="C104" s="11"/>
      <c r="D104" s="7" t="s">
        <v>21</v>
      </c>
      <c r="E104" s="52" t="s">
        <v>39</v>
      </c>
      <c r="F104" s="43">
        <v>80</v>
      </c>
      <c r="G104" s="43">
        <v>6.32</v>
      </c>
      <c r="H104" s="43">
        <v>0.8</v>
      </c>
      <c r="I104" s="43">
        <v>38.64</v>
      </c>
      <c r="J104" s="43">
        <v>188</v>
      </c>
      <c r="K104" s="53">
        <v>878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52"/>
      <c r="F106" s="43"/>
      <c r="G106" s="43"/>
      <c r="H106" s="43"/>
      <c r="I106" s="43"/>
      <c r="J106" s="43"/>
      <c r="K106" s="53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s="78" customFormat="1" ht="15">
      <c r="A108" s="72"/>
      <c r="B108" s="73"/>
      <c r="C108" s="74"/>
      <c r="D108" s="67" t="s">
        <v>29</v>
      </c>
      <c r="E108" s="75"/>
      <c r="F108" s="76">
        <f>SUM(F101:F107)</f>
        <v>500</v>
      </c>
      <c r="G108" s="76">
        <f t="shared" ref="G108:J108" si="50">SUM(G101:G107)</f>
        <v>22.740000000000002</v>
      </c>
      <c r="H108" s="76">
        <f t="shared" si="50"/>
        <v>20.740000000000002</v>
      </c>
      <c r="I108" s="76">
        <f t="shared" si="50"/>
        <v>88.800000000000011</v>
      </c>
      <c r="J108" s="76">
        <f t="shared" si="50"/>
        <v>636.02</v>
      </c>
      <c r="K108" s="77"/>
      <c r="L108" s="76"/>
    </row>
    <row r="109" spans="1:12" ht="15">
      <c r="A109" s="26">
        <f>A101</f>
        <v>2</v>
      </c>
      <c r="B109" s="13">
        <v>6</v>
      </c>
      <c r="C109" s="10" t="s">
        <v>23</v>
      </c>
      <c r="D109" s="7" t="s">
        <v>24</v>
      </c>
      <c r="E109" s="52" t="s">
        <v>81</v>
      </c>
      <c r="F109" s="43">
        <v>250</v>
      </c>
      <c r="G109" s="43">
        <v>11.7</v>
      </c>
      <c r="H109" s="43">
        <v>14.5</v>
      </c>
      <c r="I109" s="43">
        <v>11.48</v>
      </c>
      <c r="J109" s="43">
        <v>224.2</v>
      </c>
      <c r="K109" s="53">
        <v>202</v>
      </c>
      <c r="L109" s="43"/>
    </row>
    <row r="110" spans="1:12" ht="15">
      <c r="A110" s="23"/>
      <c r="B110" s="15"/>
      <c r="C110" s="11"/>
      <c r="D110" s="7" t="s">
        <v>25</v>
      </c>
      <c r="E110" s="52" t="s">
        <v>82</v>
      </c>
      <c r="F110" s="43">
        <v>130</v>
      </c>
      <c r="G110" s="43">
        <v>10.26</v>
      </c>
      <c r="H110" s="43">
        <v>7.23</v>
      </c>
      <c r="I110" s="43">
        <v>11.67</v>
      </c>
      <c r="J110" s="43">
        <v>152.78</v>
      </c>
      <c r="K110" s="53">
        <v>618</v>
      </c>
      <c r="L110" s="43"/>
    </row>
    <row r="111" spans="1:12" ht="15">
      <c r="A111" s="23"/>
      <c r="B111" s="15"/>
      <c r="C111" s="11"/>
      <c r="D111" s="7" t="s">
        <v>26</v>
      </c>
      <c r="E111" s="52" t="s">
        <v>47</v>
      </c>
      <c r="F111" s="43">
        <v>150</v>
      </c>
      <c r="G111" s="43">
        <v>7.62</v>
      </c>
      <c r="H111" s="43">
        <v>5.21</v>
      </c>
      <c r="I111" s="43">
        <v>34.17</v>
      </c>
      <c r="J111" s="43">
        <v>112.36</v>
      </c>
      <c r="K111" s="53">
        <v>867</v>
      </c>
      <c r="L111" s="43"/>
    </row>
    <row r="112" spans="1:12" ht="15">
      <c r="A112" s="23"/>
      <c r="B112" s="15"/>
      <c r="C112" s="11"/>
      <c r="D112" s="7" t="s">
        <v>27</v>
      </c>
      <c r="E112" s="52" t="s">
        <v>62</v>
      </c>
      <c r="F112" s="43">
        <v>200</v>
      </c>
      <c r="G112" s="43">
        <v>1.2</v>
      </c>
      <c r="H112" s="43">
        <v>0.12</v>
      </c>
      <c r="I112" s="43">
        <v>25.86</v>
      </c>
      <c r="J112" s="43">
        <v>112.36</v>
      </c>
      <c r="K112" s="53">
        <v>867</v>
      </c>
      <c r="L112" s="43"/>
    </row>
    <row r="113" spans="1:12" ht="15">
      <c r="A113" s="23"/>
      <c r="B113" s="15"/>
      <c r="C113" s="11"/>
      <c r="D113" s="7" t="s">
        <v>28</v>
      </c>
      <c r="E113" s="52" t="s">
        <v>39</v>
      </c>
      <c r="F113" s="43">
        <v>80</v>
      </c>
      <c r="G113" s="43">
        <v>6.32</v>
      </c>
      <c r="H113" s="43">
        <v>0.8</v>
      </c>
      <c r="I113" s="43">
        <v>38.64</v>
      </c>
      <c r="J113" s="43">
        <v>188</v>
      </c>
      <c r="K113" s="44">
        <v>878</v>
      </c>
      <c r="L113" s="43"/>
    </row>
    <row r="114" spans="1:12" ht="15">
      <c r="A114" s="23"/>
      <c r="B114" s="15"/>
      <c r="C114" s="11"/>
      <c r="D114" s="7"/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/>
      <c r="E115" s="52"/>
      <c r="F115" s="43"/>
      <c r="G115" s="43"/>
      <c r="H115" s="43"/>
      <c r="I115" s="43"/>
      <c r="J115" s="43"/>
      <c r="K115" s="53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s="78" customFormat="1" ht="15">
      <c r="A118" s="72"/>
      <c r="B118" s="73"/>
      <c r="C118" s="74"/>
      <c r="D118" s="67" t="s">
        <v>29</v>
      </c>
      <c r="E118" s="75"/>
      <c r="F118" s="76">
        <f>SUM(F109:F117)</f>
        <v>810</v>
      </c>
      <c r="G118" s="76">
        <f t="shared" ref="G118:J118" si="51">SUM(G109:G117)</f>
        <v>37.1</v>
      </c>
      <c r="H118" s="76">
        <f t="shared" si="51"/>
        <v>27.860000000000003</v>
      </c>
      <c r="I118" s="76">
        <f t="shared" si="51"/>
        <v>121.82000000000001</v>
      </c>
      <c r="J118" s="76">
        <f t="shared" si="51"/>
        <v>789.7</v>
      </c>
      <c r="K118" s="77"/>
      <c r="L118" s="76"/>
    </row>
    <row r="119" spans="1:12" s="78" customFormat="1" ht="15">
      <c r="A119" s="87">
        <f>A101</f>
        <v>2</v>
      </c>
      <c r="B119" s="88">
        <f>B101</f>
        <v>6</v>
      </c>
      <c r="C119" s="89" t="s">
        <v>4</v>
      </c>
      <c r="D119" s="90"/>
      <c r="E119" s="91"/>
      <c r="F119" s="92">
        <f>F108+F118</f>
        <v>1310</v>
      </c>
      <c r="G119" s="92">
        <f t="shared" ref="G119" si="52">G108+G118</f>
        <v>59.84</v>
      </c>
      <c r="H119" s="92">
        <f t="shared" ref="H119" si="53">H108+H118</f>
        <v>48.600000000000009</v>
      </c>
      <c r="I119" s="92">
        <f t="shared" ref="I119" si="54">I108+I118</f>
        <v>210.62</v>
      </c>
      <c r="J119" s="92">
        <f t="shared" ref="J119" si="55">J108+J118</f>
        <v>1425.72</v>
      </c>
      <c r="K119" s="92"/>
      <c r="L119" s="92"/>
    </row>
    <row r="120" spans="1:12" ht="15.75" thickBot="1">
      <c r="A120" s="14">
        <v>2</v>
      </c>
      <c r="B120" s="15">
        <v>7</v>
      </c>
      <c r="C120" s="22" t="s">
        <v>18</v>
      </c>
      <c r="D120" s="5"/>
      <c r="E120" s="54" t="s">
        <v>52</v>
      </c>
      <c r="F120" s="40">
        <v>15</v>
      </c>
      <c r="G120" s="40">
        <v>0.19</v>
      </c>
      <c r="H120" s="40">
        <v>9.2200000000000006</v>
      </c>
      <c r="I120" s="40">
        <v>0.26</v>
      </c>
      <c r="J120" s="40">
        <v>84.9</v>
      </c>
      <c r="K120" s="55">
        <v>41</v>
      </c>
      <c r="L120" s="40"/>
    </row>
    <row r="121" spans="1:12" ht="15">
      <c r="A121" s="14"/>
      <c r="B121" s="15"/>
      <c r="C121" s="11"/>
      <c r="D121" s="5" t="s">
        <v>19</v>
      </c>
      <c r="E121" s="52" t="s">
        <v>59</v>
      </c>
      <c r="F121" s="43">
        <v>200</v>
      </c>
      <c r="G121" s="43">
        <v>6.94</v>
      </c>
      <c r="H121" s="43">
        <v>9.3800000000000008</v>
      </c>
      <c r="I121" s="43">
        <v>30.1</v>
      </c>
      <c r="J121" s="43">
        <v>232.22</v>
      </c>
      <c r="K121" s="44">
        <v>1144</v>
      </c>
      <c r="L121" s="43"/>
    </row>
    <row r="122" spans="1:12" ht="15">
      <c r="A122" s="14"/>
      <c r="B122" s="15"/>
      <c r="C122" s="11"/>
      <c r="D122" s="7" t="s">
        <v>20</v>
      </c>
      <c r="E122" s="52" t="s">
        <v>43</v>
      </c>
      <c r="F122" s="43">
        <v>200</v>
      </c>
      <c r="G122" s="43">
        <v>0.16</v>
      </c>
      <c r="H122" s="43">
        <v>0</v>
      </c>
      <c r="I122" s="43">
        <v>7.02</v>
      </c>
      <c r="J122" s="43">
        <v>28.14</v>
      </c>
      <c r="K122" s="53">
        <v>943</v>
      </c>
      <c r="L122" s="43"/>
    </row>
    <row r="123" spans="1:12" ht="15">
      <c r="A123" s="14"/>
      <c r="B123" s="15"/>
      <c r="C123" s="11"/>
      <c r="D123" s="7" t="s">
        <v>21</v>
      </c>
      <c r="E123" s="52" t="s">
        <v>39</v>
      </c>
      <c r="F123" s="43">
        <v>85</v>
      </c>
      <c r="G123" s="43">
        <v>6.71</v>
      </c>
      <c r="H123" s="43">
        <v>0.85</v>
      </c>
      <c r="I123" s="43">
        <v>41.05</v>
      </c>
      <c r="J123" s="43">
        <v>199.75</v>
      </c>
      <c r="K123" s="53">
        <v>878</v>
      </c>
      <c r="L123" s="43"/>
    </row>
    <row r="124" spans="1:12" ht="15">
      <c r="A124" s="14"/>
      <c r="B124" s="15"/>
      <c r="C124" s="11"/>
      <c r="D124" s="7"/>
      <c r="E124" s="52"/>
      <c r="F124" s="43"/>
      <c r="G124" s="43"/>
      <c r="H124" s="43"/>
      <c r="I124" s="43"/>
      <c r="J124" s="43"/>
      <c r="K124" s="53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s="78" customFormat="1" ht="15">
      <c r="A127" s="102"/>
      <c r="B127" s="73"/>
      <c r="C127" s="74"/>
      <c r="D127" s="67" t="s">
        <v>29</v>
      </c>
      <c r="E127" s="75"/>
      <c r="F127" s="76">
        <f>SUM(F120:F126)</f>
        <v>500</v>
      </c>
      <c r="G127" s="76">
        <f t="shared" ref="G127:J127" si="56">SUM(G120:G126)</f>
        <v>14</v>
      </c>
      <c r="H127" s="76">
        <f t="shared" si="56"/>
        <v>19.450000000000003</v>
      </c>
      <c r="I127" s="76">
        <f t="shared" si="56"/>
        <v>78.430000000000007</v>
      </c>
      <c r="J127" s="76">
        <f t="shared" si="56"/>
        <v>545.01</v>
      </c>
      <c r="K127" s="77"/>
      <c r="L127" s="76">
        <f t="shared" ref="L127" si="57">SUM(L120:L126)</f>
        <v>0</v>
      </c>
    </row>
    <row r="128" spans="1:12" ht="15">
      <c r="A128" s="13">
        <f>A120</f>
        <v>2</v>
      </c>
      <c r="B128" s="13">
        <v>7</v>
      </c>
      <c r="C128" s="10" t="s">
        <v>23</v>
      </c>
      <c r="D128" s="7" t="s">
        <v>24</v>
      </c>
      <c r="E128" s="52" t="s">
        <v>83</v>
      </c>
      <c r="F128" s="43">
        <v>250</v>
      </c>
      <c r="G128" s="43">
        <v>14.62</v>
      </c>
      <c r="H128" s="43">
        <v>9.02</v>
      </c>
      <c r="I128" s="43">
        <v>23.62</v>
      </c>
      <c r="J128" s="43">
        <v>234.52</v>
      </c>
      <c r="K128" s="53">
        <v>206</v>
      </c>
      <c r="L128" s="43"/>
    </row>
    <row r="129" spans="1:12" ht="15">
      <c r="A129" s="14"/>
      <c r="B129" s="15"/>
      <c r="C129" s="11"/>
      <c r="D129" s="7" t="s">
        <v>25</v>
      </c>
      <c r="E129" s="52" t="s">
        <v>84</v>
      </c>
      <c r="F129" s="43">
        <v>200</v>
      </c>
      <c r="G129" s="43">
        <v>13.44</v>
      </c>
      <c r="H129" s="43">
        <v>14.18</v>
      </c>
      <c r="I129" s="43">
        <v>41.88</v>
      </c>
      <c r="J129" s="43">
        <v>349.16</v>
      </c>
      <c r="K129" s="53">
        <v>601</v>
      </c>
      <c r="L129" s="43"/>
    </row>
    <row r="130" spans="1:12" ht="15">
      <c r="A130" s="14"/>
      <c r="B130" s="15"/>
      <c r="C130" s="11"/>
      <c r="D130" s="7" t="s">
        <v>26</v>
      </c>
      <c r="E130" s="52"/>
      <c r="F130" s="43"/>
      <c r="G130" s="43"/>
      <c r="H130" s="43"/>
      <c r="I130" s="43"/>
      <c r="J130" s="43"/>
      <c r="K130" s="53"/>
      <c r="L130" s="43"/>
    </row>
    <row r="131" spans="1:12" ht="15">
      <c r="A131" s="14"/>
      <c r="B131" s="15"/>
      <c r="C131" s="11"/>
      <c r="D131" s="7" t="s">
        <v>27</v>
      </c>
      <c r="E131" s="52" t="s">
        <v>85</v>
      </c>
      <c r="F131" s="43">
        <v>200</v>
      </c>
      <c r="G131" s="43">
        <v>0.06</v>
      </c>
      <c r="H131" s="43">
        <v>0</v>
      </c>
      <c r="I131" s="43">
        <v>9.8800000000000008</v>
      </c>
      <c r="J131" s="43">
        <v>37.659999999999997</v>
      </c>
      <c r="K131" s="53">
        <v>868</v>
      </c>
      <c r="L131" s="43"/>
    </row>
    <row r="132" spans="1:12" ht="15">
      <c r="A132" s="14"/>
      <c r="B132" s="15"/>
      <c r="C132" s="11"/>
      <c r="D132" s="7" t="s">
        <v>28</v>
      </c>
      <c r="E132" s="52" t="s">
        <v>39</v>
      </c>
      <c r="F132" s="43">
        <v>80</v>
      </c>
      <c r="G132" s="43">
        <v>6.32</v>
      </c>
      <c r="H132" s="43">
        <v>0.8</v>
      </c>
      <c r="I132" s="43">
        <v>38.64</v>
      </c>
      <c r="J132" s="43">
        <v>188</v>
      </c>
      <c r="K132" s="53">
        <v>878</v>
      </c>
      <c r="L132" s="43"/>
    </row>
    <row r="133" spans="1:12" ht="15">
      <c r="A133" s="14"/>
      <c r="B133" s="15"/>
      <c r="C133" s="11"/>
      <c r="D133" s="7"/>
      <c r="E133" s="52"/>
      <c r="F133" s="43"/>
      <c r="G133" s="43"/>
      <c r="H133" s="43"/>
      <c r="I133" s="43"/>
      <c r="J133" s="43"/>
      <c r="K133" s="53"/>
      <c r="L133" s="43"/>
    </row>
    <row r="134" spans="1:12" ht="15">
      <c r="A134" s="14"/>
      <c r="B134" s="15"/>
      <c r="C134" s="11"/>
      <c r="D134" s="7"/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s="78" customFormat="1" ht="15">
      <c r="A137" s="102"/>
      <c r="B137" s="73"/>
      <c r="C137" s="74"/>
      <c r="D137" s="67" t="s">
        <v>29</v>
      </c>
      <c r="E137" s="75"/>
      <c r="F137" s="76">
        <f>SUM(F128:F136)</f>
        <v>730</v>
      </c>
      <c r="G137" s="76">
        <f t="shared" ref="G137:J137" si="58">SUM(G128:G136)</f>
        <v>34.44</v>
      </c>
      <c r="H137" s="76">
        <f t="shared" si="58"/>
        <v>24</v>
      </c>
      <c r="I137" s="76">
        <f t="shared" si="58"/>
        <v>114.02</v>
      </c>
      <c r="J137" s="76">
        <f t="shared" si="58"/>
        <v>809.34</v>
      </c>
      <c r="K137" s="77"/>
      <c r="L137" s="76">
        <f t="shared" ref="L137" si="59">SUM(L128:L136)</f>
        <v>0</v>
      </c>
    </row>
    <row r="138" spans="1:12" s="78" customFormat="1" ht="15">
      <c r="A138" s="103">
        <f>A120</f>
        <v>2</v>
      </c>
      <c r="B138" s="103">
        <f>B120</f>
        <v>7</v>
      </c>
      <c r="C138" s="89" t="s">
        <v>4</v>
      </c>
      <c r="D138" s="90"/>
      <c r="E138" s="91"/>
      <c r="F138" s="92">
        <f>F127+F137</f>
        <v>1230</v>
      </c>
      <c r="G138" s="92">
        <f t="shared" ref="G138" si="60">G127+G137</f>
        <v>48.44</v>
      </c>
      <c r="H138" s="92">
        <f t="shared" ref="H138" si="61">H127+H137</f>
        <v>43.45</v>
      </c>
      <c r="I138" s="92">
        <f t="shared" ref="I138" si="62">I127+I137</f>
        <v>192.45</v>
      </c>
      <c r="J138" s="92">
        <f t="shared" ref="J138" si="63">J127+J137</f>
        <v>1354.35</v>
      </c>
      <c r="K138" s="92"/>
      <c r="L138" s="92">
        <v>119.23</v>
      </c>
    </row>
    <row r="139" spans="1:12" ht="15">
      <c r="A139" s="20">
        <v>2</v>
      </c>
      <c r="B139" s="21">
        <v>8</v>
      </c>
      <c r="C139" s="22" t="s">
        <v>18</v>
      </c>
      <c r="D139" s="5" t="s">
        <v>19</v>
      </c>
      <c r="E139" s="54" t="s">
        <v>86</v>
      </c>
      <c r="F139" s="40">
        <v>150</v>
      </c>
      <c r="G139" s="40">
        <v>15.14</v>
      </c>
      <c r="H139" s="40">
        <v>18.04</v>
      </c>
      <c r="I139" s="40">
        <v>2.81</v>
      </c>
      <c r="J139" s="40">
        <v>234.45</v>
      </c>
      <c r="K139" s="55">
        <v>438</v>
      </c>
      <c r="L139" s="40"/>
    </row>
    <row r="140" spans="1:12" ht="15">
      <c r="A140" s="23"/>
      <c r="B140" s="15"/>
      <c r="C140" s="11"/>
      <c r="D140" s="7" t="s">
        <v>20</v>
      </c>
      <c r="E140" s="52" t="s">
        <v>42</v>
      </c>
      <c r="F140" s="43">
        <v>200</v>
      </c>
      <c r="G140" s="43">
        <v>1.86</v>
      </c>
      <c r="H140" s="43">
        <v>1.6</v>
      </c>
      <c r="I140" s="43">
        <v>9.42</v>
      </c>
      <c r="J140" s="43">
        <v>59.96</v>
      </c>
      <c r="K140" s="53">
        <v>945</v>
      </c>
      <c r="L140" s="43"/>
    </row>
    <row r="141" spans="1:12" ht="15">
      <c r="A141" s="23"/>
      <c r="B141" s="15"/>
      <c r="C141" s="11"/>
      <c r="D141" s="7" t="s">
        <v>21</v>
      </c>
      <c r="E141" s="52" t="s">
        <v>39</v>
      </c>
      <c r="F141" s="43">
        <v>80</v>
      </c>
      <c r="G141" s="43">
        <v>6.32</v>
      </c>
      <c r="H141" s="43">
        <v>0.8</v>
      </c>
      <c r="I141" s="43">
        <v>38.64</v>
      </c>
      <c r="J141" s="43">
        <v>188</v>
      </c>
      <c r="K141" s="53">
        <v>878</v>
      </c>
      <c r="L141" s="43"/>
    </row>
    <row r="142" spans="1:12" ht="15.75" customHeight="1">
      <c r="A142" s="23"/>
      <c r="B142" s="15"/>
      <c r="C142" s="11"/>
      <c r="D142" s="7" t="s">
        <v>22</v>
      </c>
      <c r="E142" s="52" t="s">
        <v>45</v>
      </c>
      <c r="F142" s="43">
        <v>100</v>
      </c>
      <c r="G142" s="43">
        <v>0.4</v>
      </c>
      <c r="H142" s="43">
        <v>0.4</v>
      </c>
      <c r="I142" s="43">
        <v>9.8000000000000007</v>
      </c>
      <c r="J142" s="43">
        <v>47</v>
      </c>
      <c r="K142" s="44">
        <v>271</v>
      </c>
      <c r="L142" s="43"/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52"/>
      <c r="F144" s="43"/>
      <c r="G144" s="43"/>
      <c r="H144" s="43"/>
      <c r="I144" s="43"/>
      <c r="J144" s="43"/>
      <c r="K144" s="53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s="78" customFormat="1" ht="15">
      <c r="A146" s="72"/>
      <c r="B146" s="73"/>
      <c r="C146" s="74"/>
      <c r="D146" s="67" t="s">
        <v>29</v>
      </c>
      <c r="E146" s="75"/>
      <c r="F146" s="76">
        <f>SUM(F139:F145)</f>
        <v>530</v>
      </c>
      <c r="G146" s="76">
        <f t="shared" ref="G146:J146" si="64">SUM(G139:G145)</f>
        <v>23.72</v>
      </c>
      <c r="H146" s="76">
        <f t="shared" si="64"/>
        <v>20.84</v>
      </c>
      <c r="I146" s="76">
        <f t="shared" si="64"/>
        <v>60.67</v>
      </c>
      <c r="J146" s="76">
        <f t="shared" si="64"/>
        <v>529.41</v>
      </c>
      <c r="K146" s="77"/>
      <c r="L146" s="76"/>
    </row>
    <row r="147" spans="1:12" ht="15">
      <c r="A147" s="26">
        <f>A139</f>
        <v>2</v>
      </c>
      <c r="B147" s="13">
        <v>8</v>
      </c>
      <c r="C147" s="10" t="s">
        <v>23</v>
      </c>
      <c r="D147" s="7" t="s">
        <v>24</v>
      </c>
      <c r="E147" s="52" t="s">
        <v>49</v>
      </c>
      <c r="F147" s="43">
        <v>250</v>
      </c>
      <c r="G147" s="43">
        <v>13.12</v>
      </c>
      <c r="H147" s="43">
        <v>12.55</v>
      </c>
      <c r="I147" s="43">
        <v>18.399999999999999</v>
      </c>
      <c r="J147" s="43">
        <v>239.05</v>
      </c>
      <c r="K147" s="53">
        <v>217</v>
      </c>
      <c r="L147" s="43"/>
    </row>
    <row r="148" spans="1:12" ht="15">
      <c r="A148" s="23"/>
      <c r="B148" s="15"/>
      <c r="C148" s="11"/>
      <c r="D148" s="7" t="s">
        <v>25</v>
      </c>
      <c r="E148" s="52" t="s">
        <v>50</v>
      </c>
      <c r="F148" s="43">
        <v>200</v>
      </c>
      <c r="G148" s="43">
        <v>11.44</v>
      </c>
      <c r="H148" s="43">
        <v>12.12</v>
      </c>
      <c r="I148" s="43">
        <v>9.4</v>
      </c>
      <c r="J148" s="43">
        <v>194.38</v>
      </c>
      <c r="K148" s="53">
        <v>1</v>
      </c>
      <c r="L148" s="43"/>
    </row>
    <row r="149" spans="1:12" ht="15">
      <c r="A149" s="23"/>
      <c r="B149" s="15"/>
      <c r="C149" s="11"/>
      <c r="D149" s="7" t="s">
        <v>26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27</v>
      </c>
      <c r="E150" s="52" t="s">
        <v>48</v>
      </c>
      <c r="F150" s="43">
        <v>200</v>
      </c>
      <c r="G150" s="43">
        <v>1.92</v>
      </c>
      <c r="H150" s="43">
        <v>0.12</v>
      </c>
      <c r="I150" s="43">
        <v>25.86</v>
      </c>
      <c r="J150" s="43">
        <v>112.36</v>
      </c>
      <c r="K150" s="53">
        <v>867</v>
      </c>
      <c r="L150" s="43"/>
    </row>
    <row r="151" spans="1:12" ht="15">
      <c r="A151" s="23"/>
      <c r="B151" s="15"/>
      <c r="C151" s="11"/>
      <c r="D151" s="7" t="s">
        <v>28</v>
      </c>
      <c r="E151" s="52" t="s">
        <v>39</v>
      </c>
      <c r="F151" s="43">
        <v>80</v>
      </c>
      <c r="G151" s="43">
        <v>6.32</v>
      </c>
      <c r="H151" s="43">
        <v>0.8</v>
      </c>
      <c r="I151" s="43">
        <v>38.64</v>
      </c>
      <c r="J151" s="43">
        <v>188</v>
      </c>
      <c r="K151" s="44">
        <v>878</v>
      </c>
      <c r="L151" s="43"/>
    </row>
    <row r="152" spans="1:12" ht="15">
      <c r="A152" s="23"/>
      <c r="B152" s="15"/>
      <c r="C152" s="11"/>
      <c r="D152" s="7"/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/>
      <c r="E153" s="52"/>
      <c r="F153" s="43"/>
      <c r="G153" s="43"/>
      <c r="H153" s="43"/>
      <c r="I153" s="43"/>
      <c r="J153" s="43"/>
      <c r="K153" s="53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29</v>
      </c>
      <c r="E156" s="9"/>
      <c r="F156" s="19">
        <f>SUM(F147:F155)</f>
        <v>730</v>
      </c>
      <c r="G156" s="19">
        <f t="shared" ref="G156:J156" si="65">SUM(G147:G155)</f>
        <v>32.799999999999997</v>
      </c>
      <c r="H156" s="19">
        <f t="shared" si="65"/>
        <v>25.590000000000003</v>
      </c>
      <c r="I156" s="19">
        <f t="shared" si="65"/>
        <v>92.3</v>
      </c>
      <c r="J156" s="19">
        <f t="shared" si="65"/>
        <v>733.79</v>
      </c>
      <c r="K156" s="25"/>
      <c r="L156" s="19"/>
    </row>
    <row r="157" spans="1:12" ht="15">
      <c r="A157" s="29">
        <f>A139</f>
        <v>2</v>
      </c>
      <c r="B157" s="30">
        <f>B139</f>
        <v>8</v>
      </c>
      <c r="C157" s="57" t="s">
        <v>4</v>
      </c>
      <c r="D157" s="58"/>
      <c r="E157" s="31"/>
      <c r="F157" s="32">
        <f>F146+F156</f>
        <v>1260</v>
      </c>
      <c r="G157" s="32">
        <f t="shared" ref="G157" si="66">G146+G156</f>
        <v>56.519999999999996</v>
      </c>
      <c r="H157" s="32">
        <f t="shared" ref="H157" si="67">H146+H156</f>
        <v>46.430000000000007</v>
      </c>
      <c r="I157" s="32">
        <f t="shared" ref="I157" si="68">I146+I156</f>
        <v>152.97</v>
      </c>
      <c r="J157" s="32">
        <f t="shared" ref="J157" si="69">J146+J156</f>
        <v>1263.1999999999998</v>
      </c>
      <c r="K157" s="32"/>
      <c r="L157" s="32"/>
    </row>
    <row r="158" spans="1:12" ht="15">
      <c r="A158" s="20">
        <v>2</v>
      </c>
      <c r="B158" s="21">
        <v>9</v>
      </c>
      <c r="C158" s="22" t="s">
        <v>18</v>
      </c>
      <c r="D158" s="5" t="s">
        <v>19</v>
      </c>
      <c r="E158" s="54" t="s">
        <v>87</v>
      </c>
      <c r="F158" s="40">
        <v>200</v>
      </c>
      <c r="G158" s="40">
        <v>8.32</v>
      </c>
      <c r="H158" s="40">
        <v>10.14</v>
      </c>
      <c r="I158" s="40">
        <v>34.619999999999997</v>
      </c>
      <c r="J158" s="40">
        <v>263.06</v>
      </c>
      <c r="K158" s="55">
        <v>1142</v>
      </c>
      <c r="L158" s="40"/>
    </row>
    <row r="159" spans="1:12" ht="15">
      <c r="A159" s="23"/>
      <c r="B159" s="15"/>
      <c r="C159" s="11"/>
      <c r="D159" s="7" t="s">
        <v>20</v>
      </c>
      <c r="E159" s="52" t="s">
        <v>43</v>
      </c>
      <c r="F159" s="43">
        <v>200</v>
      </c>
      <c r="G159" s="43">
        <v>0.16</v>
      </c>
      <c r="H159" s="43">
        <v>0</v>
      </c>
      <c r="I159" s="43">
        <v>7.02</v>
      </c>
      <c r="J159" s="43">
        <v>28.14</v>
      </c>
      <c r="K159" s="53">
        <v>943</v>
      </c>
      <c r="L159" s="43"/>
    </row>
    <row r="160" spans="1:12" ht="15">
      <c r="A160" s="23"/>
      <c r="B160" s="15"/>
      <c r="C160" s="11"/>
      <c r="D160" s="7" t="s">
        <v>21</v>
      </c>
      <c r="E160" s="52" t="s">
        <v>39</v>
      </c>
      <c r="F160" s="43">
        <v>80</v>
      </c>
      <c r="G160" s="43">
        <v>6.32</v>
      </c>
      <c r="H160" s="43">
        <v>0.8</v>
      </c>
      <c r="I160" s="43">
        <v>38.64</v>
      </c>
      <c r="J160" s="43">
        <v>188</v>
      </c>
      <c r="K160" s="53">
        <v>878</v>
      </c>
      <c r="L160" s="43"/>
    </row>
    <row r="161" spans="1:12" ht="15">
      <c r="A161" s="23"/>
      <c r="B161" s="15"/>
      <c r="C161" s="11"/>
      <c r="D161" s="93" t="s">
        <v>69</v>
      </c>
      <c r="E161" s="52" t="s">
        <v>70</v>
      </c>
      <c r="F161" s="43">
        <v>20</v>
      </c>
      <c r="G161" s="43">
        <v>1.48</v>
      </c>
      <c r="H161" s="43">
        <v>1.88</v>
      </c>
      <c r="I161" s="43">
        <v>14.62</v>
      </c>
      <c r="J161" s="43">
        <v>81.400000000000006</v>
      </c>
      <c r="K161" s="53">
        <v>1065</v>
      </c>
      <c r="L161" s="43"/>
    </row>
    <row r="162" spans="1:12" ht="15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52"/>
      <c r="F163" s="43"/>
      <c r="G163" s="43"/>
      <c r="H163" s="43"/>
      <c r="I163" s="43"/>
      <c r="J163" s="43"/>
      <c r="K163" s="53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s="78" customFormat="1" ht="15">
      <c r="A165" s="72"/>
      <c r="B165" s="73"/>
      <c r="C165" s="74"/>
      <c r="D165" s="67" t="s">
        <v>29</v>
      </c>
      <c r="E165" s="75"/>
      <c r="F165" s="76">
        <f>SUM(F158:F164)</f>
        <v>500</v>
      </c>
      <c r="G165" s="76">
        <f t="shared" ref="G165:J165" si="70">SUM(G158:G164)</f>
        <v>16.28</v>
      </c>
      <c r="H165" s="76">
        <f t="shared" si="70"/>
        <v>12.82</v>
      </c>
      <c r="I165" s="76">
        <f t="shared" si="70"/>
        <v>94.9</v>
      </c>
      <c r="J165" s="76">
        <f t="shared" si="70"/>
        <v>560.6</v>
      </c>
      <c r="K165" s="77"/>
      <c r="L165" s="76">
        <f t="shared" ref="L165" si="71">SUM(L158:L164)</f>
        <v>0</v>
      </c>
    </row>
    <row r="166" spans="1:12" ht="15">
      <c r="A166" s="26">
        <f>A158</f>
        <v>2</v>
      </c>
      <c r="B166" s="13">
        <f>B158</f>
        <v>9</v>
      </c>
      <c r="C166" s="10" t="s">
        <v>23</v>
      </c>
      <c r="D166" s="93" t="s">
        <v>24</v>
      </c>
      <c r="E166" s="52" t="s">
        <v>88</v>
      </c>
      <c r="F166" s="104">
        <v>250</v>
      </c>
      <c r="G166" s="104">
        <v>3.75</v>
      </c>
      <c r="H166" s="104">
        <v>7.57</v>
      </c>
      <c r="I166" s="104">
        <v>15.33</v>
      </c>
      <c r="J166" s="104">
        <v>145.75</v>
      </c>
      <c r="K166" s="53">
        <v>196</v>
      </c>
      <c r="L166" s="43"/>
    </row>
    <row r="167" spans="1:12" ht="15">
      <c r="A167" s="23"/>
      <c r="B167" s="15"/>
      <c r="C167" s="11"/>
      <c r="D167" s="93" t="s">
        <v>25</v>
      </c>
      <c r="E167" s="52" t="s">
        <v>82</v>
      </c>
      <c r="F167" s="104">
        <v>130</v>
      </c>
      <c r="G167" s="104">
        <v>10.26</v>
      </c>
      <c r="H167" s="104">
        <v>7.23</v>
      </c>
      <c r="I167" s="104">
        <v>11.67</v>
      </c>
      <c r="J167" s="104">
        <v>152.78</v>
      </c>
      <c r="K167" s="53">
        <v>618</v>
      </c>
      <c r="L167" s="43"/>
    </row>
    <row r="168" spans="1:12" ht="15">
      <c r="A168" s="23"/>
      <c r="B168" s="15"/>
      <c r="C168" s="11"/>
      <c r="D168" s="93" t="s">
        <v>26</v>
      </c>
      <c r="E168" s="52" t="s">
        <v>47</v>
      </c>
      <c r="F168" s="104">
        <v>150</v>
      </c>
      <c r="G168" s="104">
        <v>7.62</v>
      </c>
      <c r="H168" s="104">
        <v>5.21</v>
      </c>
      <c r="I168" s="104">
        <v>34.17</v>
      </c>
      <c r="J168" s="104">
        <v>214.5</v>
      </c>
      <c r="K168" s="53">
        <v>1126</v>
      </c>
      <c r="L168" s="43"/>
    </row>
    <row r="169" spans="1:12" ht="15">
      <c r="A169" s="23"/>
      <c r="B169" s="15"/>
      <c r="C169" s="11"/>
      <c r="D169" s="93" t="s">
        <v>27</v>
      </c>
      <c r="E169" s="52" t="s">
        <v>89</v>
      </c>
      <c r="F169" s="104">
        <v>200</v>
      </c>
      <c r="G169" s="104">
        <v>0.16</v>
      </c>
      <c r="H169" s="104">
        <v>0.16</v>
      </c>
      <c r="I169" s="104">
        <v>27.88</v>
      </c>
      <c r="J169" s="104">
        <v>109.76</v>
      </c>
      <c r="K169" s="53">
        <v>859</v>
      </c>
      <c r="L169" s="43"/>
    </row>
    <row r="170" spans="1:12" ht="15">
      <c r="A170" s="23"/>
      <c r="B170" s="15"/>
      <c r="C170" s="11"/>
      <c r="D170" s="93" t="s">
        <v>28</v>
      </c>
      <c r="E170" s="52" t="s">
        <v>39</v>
      </c>
      <c r="F170" s="104">
        <v>80</v>
      </c>
      <c r="G170" s="104">
        <v>6.32</v>
      </c>
      <c r="H170" s="104">
        <v>0.8</v>
      </c>
      <c r="I170" s="104">
        <v>38.64</v>
      </c>
      <c r="J170" s="104">
        <v>188</v>
      </c>
      <c r="K170" s="53">
        <v>878</v>
      </c>
      <c r="L170" s="43"/>
    </row>
    <row r="171" spans="1:12" ht="15">
      <c r="A171" s="23"/>
      <c r="B171" s="15"/>
      <c r="C171" s="11"/>
      <c r="D171" s="93"/>
      <c r="E171" s="52"/>
      <c r="F171" s="104"/>
      <c r="G171" s="104"/>
      <c r="H171" s="104"/>
      <c r="I171" s="104"/>
      <c r="J171" s="104"/>
      <c r="K171" s="53"/>
      <c r="L171" s="43"/>
    </row>
    <row r="172" spans="1:12" ht="15">
      <c r="A172" s="23"/>
      <c r="B172" s="15"/>
      <c r="C172" s="11"/>
      <c r="D172" s="7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s="78" customFormat="1" ht="15">
      <c r="A175" s="72"/>
      <c r="B175" s="73"/>
      <c r="C175" s="74"/>
      <c r="D175" s="67" t="s">
        <v>29</v>
      </c>
      <c r="E175" s="75"/>
      <c r="F175" s="76">
        <f>SUM(F166:F174)</f>
        <v>810</v>
      </c>
      <c r="G175" s="76">
        <f t="shared" ref="G175:J175" si="72">SUM(G166:G174)</f>
        <v>28.11</v>
      </c>
      <c r="H175" s="76">
        <f t="shared" si="72"/>
        <v>20.970000000000002</v>
      </c>
      <c r="I175" s="76">
        <f t="shared" si="72"/>
        <v>127.69</v>
      </c>
      <c r="J175" s="76">
        <f t="shared" si="72"/>
        <v>810.79</v>
      </c>
      <c r="K175" s="77"/>
      <c r="L175" s="76"/>
    </row>
    <row r="176" spans="1:12" s="78" customFormat="1" ht="15">
      <c r="A176" s="87">
        <f>A158</f>
        <v>2</v>
      </c>
      <c r="B176" s="88">
        <f>B158</f>
        <v>9</v>
      </c>
      <c r="C176" s="89" t="s">
        <v>4</v>
      </c>
      <c r="D176" s="90"/>
      <c r="E176" s="91"/>
      <c r="F176" s="92">
        <f>F165+F175</f>
        <v>1310</v>
      </c>
      <c r="G176" s="92">
        <f t="shared" ref="G176" si="73">G165+G175</f>
        <v>44.39</v>
      </c>
      <c r="H176" s="92">
        <f t="shared" ref="H176" si="74">H165+H175</f>
        <v>33.790000000000006</v>
      </c>
      <c r="I176" s="92">
        <f t="shared" ref="I176" si="75">I165+I175</f>
        <v>222.59</v>
      </c>
      <c r="J176" s="92">
        <f t="shared" ref="J176" si="76">J165+J175</f>
        <v>1371.3899999999999</v>
      </c>
      <c r="K176" s="92"/>
      <c r="L176" s="92"/>
    </row>
    <row r="177" spans="1:12" ht="15.75" thickBot="1">
      <c r="A177" s="20">
        <v>2</v>
      </c>
      <c r="B177" s="21">
        <v>10</v>
      </c>
      <c r="C177" s="22" t="s">
        <v>18</v>
      </c>
      <c r="D177" s="5"/>
      <c r="E177" s="54" t="s">
        <v>41</v>
      </c>
      <c r="F177" s="40">
        <v>20</v>
      </c>
      <c r="G177" s="40">
        <v>4.6399999999999997</v>
      </c>
      <c r="H177" s="40">
        <v>5.9</v>
      </c>
      <c r="I177" s="40">
        <v>0</v>
      </c>
      <c r="J177" s="40">
        <v>72.8</v>
      </c>
      <c r="K177" s="55">
        <v>42</v>
      </c>
      <c r="L177" s="40"/>
    </row>
    <row r="178" spans="1:12" ht="15">
      <c r="A178" s="23"/>
      <c r="B178" s="15"/>
      <c r="C178" s="11"/>
      <c r="D178" s="5" t="s">
        <v>19</v>
      </c>
      <c r="E178" s="52" t="s">
        <v>67</v>
      </c>
      <c r="F178" s="43">
        <v>200</v>
      </c>
      <c r="G178" s="43">
        <v>7.6</v>
      </c>
      <c r="H178" s="43">
        <v>8.64</v>
      </c>
      <c r="I178" s="43">
        <v>37.44</v>
      </c>
      <c r="J178" s="43">
        <v>257.72000000000003</v>
      </c>
      <c r="K178" s="53">
        <v>1142</v>
      </c>
      <c r="L178" s="43"/>
    </row>
    <row r="179" spans="1:12" ht="15">
      <c r="A179" s="23"/>
      <c r="B179" s="15"/>
      <c r="C179" s="11"/>
      <c r="D179" s="7" t="s">
        <v>20</v>
      </c>
      <c r="E179" s="52" t="s">
        <v>68</v>
      </c>
      <c r="F179" s="43">
        <v>200</v>
      </c>
      <c r="G179" s="43">
        <v>0.42</v>
      </c>
      <c r="H179" s="43">
        <v>0</v>
      </c>
      <c r="I179" s="43">
        <v>7.26</v>
      </c>
      <c r="J179" s="43">
        <v>32.119999999999997</v>
      </c>
      <c r="K179" s="53">
        <v>944</v>
      </c>
      <c r="L179" s="43"/>
    </row>
    <row r="180" spans="1:12" ht="15">
      <c r="A180" s="23"/>
      <c r="B180" s="15"/>
      <c r="C180" s="11"/>
      <c r="D180" s="7" t="s">
        <v>21</v>
      </c>
      <c r="E180" s="52" t="s">
        <v>39</v>
      </c>
      <c r="F180" s="43">
        <v>80</v>
      </c>
      <c r="G180" s="43">
        <v>6.32</v>
      </c>
      <c r="H180" s="43">
        <v>0.8</v>
      </c>
      <c r="I180" s="43">
        <v>38.64</v>
      </c>
      <c r="J180" s="43">
        <v>188</v>
      </c>
      <c r="K180" s="53">
        <v>878</v>
      </c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s="78" customFormat="1" ht="15.75" customHeight="1">
      <c r="A184" s="72"/>
      <c r="B184" s="73"/>
      <c r="C184" s="74"/>
      <c r="D184" s="67" t="s">
        <v>29</v>
      </c>
      <c r="E184" s="75"/>
      <c r="F184" s="76">
        <f>SUM(F177:F183)</f>
        <v>500</v>
      </c>
      <c r="G184" s="76">
        <f t="shared" ref="G184:J184" si="77">SUM(G177:G183)</f>
        <v>18.979999999999997</v>
      </c>
      <c r="H184" s="76">
        <f t="shared" si="77"/>
        <v>15.340000000000002</v>
      </c>
      <c r="I184" s="76">
        <f t="shared" si="77"/>
        <v>83.34</v>
      </c>
      <c r="J184" s="76">
        <f t="shared" si="77"/>
        <v>550.6400000000001</v>
      </c>
      <c r="K184" s="77"/>
      <c r="L184" s="76">
        <f t="shared" ref="L184" si="78">SUM(L177:L183)</f>
        <v>0</v>
      </c>
    </row>
    <row r="185" spans="1:12" ht="15">
      <c r="A185" s="26">
        <f>A177</f>
        <v>2</v>
      </c>
      <c r="B185" s="13">
        <f>B177</f>
        <v>10</v>
      </c>
      <c r="C185" s="10" t="s">
        <v>23</v>
      </c>
      <c r="D185" s="7" t="s">
        <v>24</v>
      </c>
      <c r="E185" s="52" t="s">
        <v>90</v>
      </c>
      <c r="F185" s="43">
        <v>250</v>
      </c>
      <c r="G185" s="43">
        <v>3.55</v>
      </c>
      <c r="H185" s="43">
        <v>12.73</v>
      </c>
      <c r="I185" s="43">
        <v>20.9</v>
      </c>
      <c r="J185" s="43">
        <v>212.12</v>
      </c>
      <c r="K185" s="53">
        <v>170</v>
      </c>
      <c r="L185" s="43"/>
    </row>
    <row r="186" spans="1:12" ht="15">
      <c r="A186" s="23"/>
      <c r="B186" s="15"/>
      <c r="C186" s="11"/>
      <c r="D186" s="7" t="s">
        <v>25</v>
      </c>
      <c r="E186" s="52" t="s">
        <v>91</v>
      </c>
      <c r="F186" s="43">
        <v>100</v>
      </c>
      <c r="G186" s="43">
        <v>7.98</v>
      </c>
      <c r="H186" s="43">
        <v>7.07</v>
      </c>
      <c r="I186" s="43">
        <v>13.91</v>
      </c>
      <c r="J186" s="43">
        <v>150.83000000000001</v>
      </c>
      <c r="K186" s="53">
        <v>511</v>
      </c>
      <c r="L186" s="43"/>
    </row>
    <row r="187" spans="1:12" ht="15">
      <c r="A187" s="23"/>
      <c r="B187" s="15"/>
      <c r="C187" s="11"/>
      <c r="D187" s="7" t="s">
        <v>26</v>
      </c>
      <c r="E187" s="52" t="s">
        <v>77</v>
      </c>
      <c r="F187" s="43">
        <v>150</v>
      </c>
      <c r="G187" s="43">
        <v>3.21</v>
      </c>
      <c r="H187" s="43">
        <v>4.4400000000000004</v>
      </c>
      <c r="I187" s="43">
        <v>21.43</v>
      </c>
      <c r="J187" s="43">
        <v>139.08000000000001</v>
      </c>
      <c r="K187" s="53">
        <v>694</v>
      </c>
      <c r="L187" s="43"/>
    </row>
    <row r="188" spans="1:12" ht="15">
      <c r="A188" s="23"/>
      <c r="B188" s="15"/>
      <c r="C188" s="11"/>
      <c r="D188" s="7" t="s">
        <v>27</v>
      </c>
      <c r="E188" s="52" t="s">
        <v>92</v>
      </c>
      <c r="F188" s="43">
        <v>200</v>
      </c>
      <c r="G188" s="43">
        <v>0.8</v>
      </c>
      <c r="H188" s="43">
        <v>0</v>
      </c>
      <c r="I188" s="43">
        <v>18.98</v>
      </c>
      <c r="J188" s="43">
        <v>77.739999999999995</v>
      </c>
      <c r="K188" s="53">
        <v>1014</v>
      </c>
      <c r="L188" s="43"/>
    </row>
    <row r="189" spans="1:12" ht="15">
      <c r="A189" s="23"/>
      <c r="B189" s="15"/>
      <c r="C189" s="11"/>
      <c r="D189" s="7" t="s">
        <v>28</v>
      </c>
      <c r="E189" s="52" t="s">
        <v>39</v>
      </c>
      <c r="F189" s="43">
        <v>80</v>
      </c>
      <c r="G189" s="43">
        <v>6.32</v>
      </c>
      <c r="H189" s="43">
        <v>0.8</v>
      </c>
      <c r="I189" s="43">
        <v>38.64</v>
      </c>
      <c r="J189" s="43">
        <v>188</v>
      </c>
      <c r="K189" s="44">
        <v>878</v>
      </c>
      <c r="L189" s="43"/>
    </row>
    <row r="190" spans="1:12" ht="15">
      <c r="A190" s="23"/>
      <c r="B190" s="15"/>
      <c r="C190" s="11"/>
      <c r="D190" s="7"/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/>
      <c r="E191" s="52"/>
      <c r="F191" s="43"/>
      <c r="G191" s="43"/>
      <c r="H191" s="43"/>
      <c r="I191" s="43"/>
      <c r="J191" s="43"/>
      <c r="K191" s="53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s="78" customFormat="1" ht="15">
      <c r="A194" s="72"/>
      <c r="B194" s="73"/>
      <c r="C194" s="74"/>
      <c r="D194" s="67" t="s">
        <v>29</v>
      </c>
      <c r="E194" s="75"/>
      <c r="F194" s="76">
        <f>SUM(F185:F193)</f>
        <v>780</v>
      </c>
      <c r="G194" s="76">
        <f t="shared" ref="G194:J194" si="79">SUM(G185:G193)</f>
        <v>21.860000000000003</v>
      </c>
      <c r="H194" s="76">
        <f t="shared" si="79"/>
        <v>25.040000000000003</v>
      </c>
      <c r="I194" s="76">
        <f t="shared" si="79"/>
        <v>113.86</v>
      </c>
      <c r="J194" s="76">
        <f t="shared" si="79"/>
        <v>767.7700000000001</v>
      </c>
      <c r="K194" s="77"/>
      <c r="L194" s="76"/>
    </row>
    <row r="195" spans="1:12" s="78" customFormat="1" ht="15.75" thickBot="1">
      <c r="A195" s="87">
        <f>A177</f>
        <v>2</v>
      </c>
      <c r="B195" s="88">
        <f>B177</f>
        <v>10</v>
      </c>
      <c r="C195" s="89" t="s">
        <v>4</v>
      </c>
      <c r="D195" s="90"/>
      <c r="E195" s="91"/>
      <c r="F195" s="92">
        <f>F184+F194</f>
        <v>1280</v>
      </c>
      <c r="G195" s="92">
        <f t="shared" ref="G195" si="80">G184+G194</f>
        <v>40.840000000000003</v>
      </c>
      <c r="H195" s="92">
        <f t="shared" ref="H195" si="81">H184+H194</f>
        <v>40.380000000000003</v>
      </c>
      <c r="I195" s="92">
        <f t="shared" ref="I195" si="82">I184+I194</f>
        <v>197.2</v>
      </c>
      <c r="J195" s="92">
        <f t="shared" ref="J195" si="83">J184+J194</f>
        <v>1318.4100000000003</v>
      </c>
      <c r="K195" s="92"/>
      <c r="L195" s="92"/>
    </row>
    <row r="196" spans="1:12" ht="15.75" thickBot="1">
      <c r="A196" s="20">
        <v>1</v>
      </c>
      <c r="B196" s="21">
        <v>11</v>
      </c>
      <c r="C196" s="22" t="s">
        <v>18</v>
      </c>
      <c r="D196" s="5"/>
      <c r="E196" s="54" t="s">
        <v>52</v>
      </c>
      <c r="F196" s="40">
        <v>15</v>
      </c>
      <c r="G196" s="40">
        <v>0.19</v>
      </c>
      <c r="H196" s="40">
        <v>9.2200000000000006</v>
      </c>
      <c r="I196" s="40">
        <v>0.26</v>
      </c>
      <c r="J196" s="40">
        <v>84.9</v>
      </c>
      <c r="K196" s="41"/>
      <c r="L196" s="40"/>
    </row>
    <row r="197" spans="1:12" ht="15">
      <c r="A197" s="23"/>
      <c r="B197" s="15"/>
      <c r="C197" s="11"/>
      <c r="D197" s="5" t="s">
        <v>19</v>
      </c>
      <c r="E197" s="52" t="s">
        <v>53</v>
      </c>
      <c r="F197" s="43">
        <v>200</v>
      </c>
      <c r="G197" s="43">
        <v>7.26</v>
      </c>
      <c r="H197" s="43">
        <v>8.2200000000000006</v>
      </c>
      <c r="I197" s="43">
        <v>43.84</v>
      </c>
      <c r="J197" s="43">
        <v>278.06</v>
      </c>
      <c r="K197" s="44"/>
      <c r="L197" s="43"/>
    </row>
    <row r="198" spans="1:12" ht="15">
      <c r="A198" s="23"/>
      <c r="B198" s="15"/>
      <c r="C198" s="11"/>
      <c r="D198" s="7" t="s">
        <v>20</v>
      </c>
      <c r="E198" s="52" t="s">
        <v>54</v>
      </c>
      <c r="F198" s="43">
        <v>200</v>
      </c>
      <c r="G198" s="43">
        <v>5.32</v>
      </c>
      <c r="H198" s="43">
        <v>5.24</v>
      </c>
      <c r="I198" s="43">
        <v>15.74</v>
      </c>
      <c r="J198" s="43">
        <v>130.5</v>
      </c>
      <c r="K198" s="44"/>
      <c r="L198" s="43"/>
    </row>
    <row r="199" spans="1:12" ht="15">
      <c r="A199" s="23"/>
      <c r="B199" s="15"/>
      <c r="C199" s="11"/>
      <c r="D199" s="7" t="s">
        <v>21</v>
      </c>
      <c r="E199" s="52" t="s">
        <v>39</v>
      </c>
      <c r="F199" s="43">
        <v>85</v>
      </c>
      <c r="G199" s="43">
        <v>6.71</v>
      </c>
      <c r="H199" s="43">
        <v>0.85</v>
      </c>
      <c r="I199" s="43">
        <v>41.05</v>
      </c>
      <c r="J199" s="43">
        <v>199.75</v>
      </c>
      <c r="K199" s="44"/>
      <c r="L199" s="43"/>
    </row>
    <row r="200" spans="1:12" ht="15">
      <c r="A200" s="23"/>
      <c r="B200" s="15"/>
      <c r="C200" s="11"/>
      <c r="D200" s="7"/>
      <c r="E200" s="42"/>
      <c r="F200" s="43"/>
      <c r="G200" s="43"/>
      <c r="H200" s="43"/>
      <c r="I200" s="43"/>
      <c r="J200" s="43"/>
      <c r="K200" s="44"/>
      <c r="L200" s="43"/>
    </row>
    <row r="201" spans="1:12" ht="15">
      <c r="A201" s="23"/>
      <c r="B201" s="15"/>
      <c r="C201" s="11"/>
      <c r="D201" s="6"/>
      <c r="E201" s="42"/>
      <c r="F201" s="43"/>
      <c r="G201" s="43"/>
      <c r="H201" s="43"/>
      <c r="I201" s="43"/>
      <c r="J201" s="43"/>
      <c r="K201" s="44"/>
      <c r="L201" s="43"/>
    </row>
    <row r="202" spans="1:12" ht="15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s="78" customFormat="1" ht="15">
      <c r="A203" s="72"/>
      <c r="B203" s="73"/>
      <c r="C203" s="74"/>
      <c r="D203" s="67" t="s">
        <v>29</v>
      </c>
      <c r="E203" s="75"/>
      <c r="F203" s="76">
        <f>SUM(F196:F202)</f>
        <v>500</v>
      </c>
      <c r="G203" s="76">
        <f t="shared" ref="G203:J203" si="84">SUM(G196:G202)</f>
        <v>19.48</v>
      </c>
      <c r="H203" s="76">
        <f t="shared" si="84"/>
        <v>23.53</v>
      </c>
      <c r="I203" s="76">
        <f t="shared" si="84"/>
        <v>100.89</v>
      </c>
      <c r="J203" s="76">
        <f t="shared" si="84"/>
        <v>693.21</v>
      </c>
      <c r="K203" s="77"/>
      <c r="L203" s="76">
        <f t="shared" ref="L203" si="85">SUM(L196:L202)</f>
        <v>0</v>
      </c>
    </row>
    <row r="204" spans="1:12" ht="15">
      <c r="A204" s="26">
        <f>A196</f>
        <v>1</v>
      </c>
      <c r="B204" s="13">
        <f>B196</f>
        <v>11</v>
      </c>
      <c r="C204" s="10" t="s">
        <v>23</v>
      </c>
      <c r="D204" s="7" t="s">
        <v>24</v>
      </c>
      <c r="E204" s="52" t="s">
        <v>55</v>
      </c>
      <c r="F204" s="43">
        <v>250</v>
      </c>
      <c r="G204" s="43">
        <v>13.12</v>
      </c>
      <c r="H204" s="43">
        <v>12.55</v>
      </c>
      <c r="I204" s="43">
        <v>18.399999999999999</v>
      </c>
      <c r="J204" s="104">
        <v>239.05</v>
      </c>
      <c r="K204" s="44">
        <v>217</v>
      </c>
      <c r="L204" s="43"/>
    </row>
    <row r="205" spans="1:12" ht="15">
      <c r="A205" s="23"/>
      <c r="B205" s="15"/>
      <c r="C205" s="11"/>
      <c r="D205" s="7" t="s">
        <v>25</v>
      </c>
      <c r="E205" s="52" t="s">
        <v>93</v>
      </c>
      <c r="F205" s="43">
        <v>100</v>
      </c>
      <c r="G205" s="43">
        <v>11.45</v>
      </c>
      <c r="H205" s="43">
        <v>15.52</v>
      </c>
      <c r="I205" s="43">
        <v>9.33</v>
      </c>
      <c r="J205" s="43">
        <v>219.51</v>
      </c>
      <c r="K205" s="44">
        <v>611</v>
      </c>
      <c r="L205" s="43"/>
    </row>
    <row r="206" spans="1:12" ht="15">
      <c r="A206" s="23"/>
      <c r="B206" s="15"/>
      <c r="C206" s="11"/>
      <c r="D206" s="7" t="s">
        <v>26</v>
      </c>
      <c r="E206" s="52" t="s">
        <v>57</v>
      </c>
      <c r="F206" s="43">
        <v>150</v>
      </c>
      <c r="G206" s="43">
        <v>7.38</v>
      </c>
      <c r="H206" s="43">
        <v>3.88</v>
      </c>
      <c r="I206" s="43">
        <v>40.770000000000003</v>
      </c>
      <c r="J206" s="43">
        <v>217.23</v>
      </c>
      <c r="K206" s="44">
        <v>1131</v>
      </c>
      <c r="L206" s="43"/>
    </row>
    <row r="207" spans="1:12" ht="15">
      <c r="A207" s="23"/>
      <c r="B207" s="15"/>
      <c r="C207" s="11"/>
      <c r="D207" s="7" t="s">
        <v>27</v>
      </c>
      <c r="E207" s="52" t="s">
        <v>58</v>
      </c>
      <c r="F207" s="43">
        <v>200</v>
      </c>
      <c r="G207" s="43">
        <v>0.06</v>
      </c>
      <c r="H207" s="104" t="s">
        <v>94</v>
      </c>
      <c r="I207" s="43">
        <v>9.8800000000000008</v>
      </c>
      <c r="J207" s="43">
        <v>37.659999999999997</v>
      </c>
      <c r="K207" s="44">
        <v>868</v>
      </c>
      <c r="L207" s="43"/>
    </row>
    <row r="208" spans="1:12" ht="15">
      <c r="A208" s="23"/>
      <c r="B208" s="15"/>
      <c r="C208" s="11"/>
      <c r="D208" s="7" t="s">
        <v>28</v>
      </c>
      <c r="E208" s="52" t="s">
        <v>39</v>
      </c>
      <c r="F208" s="43">
        <v>80</v>
      </c>
      <c r="G208" s="43">
        <v>6.32</v>
      </c>
      <c r="H208" s="43">
        <v>0.8</v>
      </c>
      <c r="I208" s="43">
        <v>38.64</v>
      </c>
      <c r="J208" s="43">
        <v>188</v>
      </c>
      <c r="K208" s="44">
        <v>878</v>
      </c>
      <c r="L208" s="43"/>
    </row>
    <row r="209" spans="1:12" ht="15">
      <c r="A209" s="23"/>
      <c r="B209" s="15"/>
      <c r="C209" s="11"/>
      <c r="D209" s="7"/>
      <c r="E209" s="42"/>
      <c r="F209" s="43"/>
      <c r="G209" s="43"/>
      <c r="H209" s="43"/>
      <c r="I209" s="43"/>
      <c r="J209" s="43"/>
      <c r="K209" s="44"/>
      <c r="L209" s="43"/>
    </row>
    <row r="210" spans="1:12" ht="15">
      <c r="A210" s="23"/>
      <c r="B210" s="15"/>
      <c r="C210" s="11"/>
      <c r="D210" s="7"/>
      <c r="E210" s="42"/>
      <c r="F210" s="43"/>
      <c r="G210" s="43"/>
      <c r="H210" s="43"/>
      <c r="I210" s="43"/>
      <c r="J210" s="43"/>
      <c r="K210" s="44"/>
      <c r="L210" s="43"/>
    </row>
    <row r="211" spans="1:12" ht="15">
      <c r="A211" s="23"/>
      <c r="B211" s="15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2" ht="15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2" s="78" customFormat="1" ht="15">
      <c r="A213" s="72"/>
      <c r="B213" s="73"/>
      <c r="C213" s="74"/>
      <c r="D213" s="67" t="s">
        <v>29</v>
      </c>
      <c r="E213" s="75"/>
      <c r="F213" s="76">
        <f>SUM(F204:F212)</f>
        <v>780</v>
      </c>
      <c r="G213" s="76">
        <f t="shared" ref="G213:J213" si="86">SUM(G204:G212)</f>
        <v>38.33</v>
      </c>
      <c r="H213" s="76">
        <f t="shared" si="86"/>
        <v>32.75</v>
      </c>
      <c r="I213" s="76">
        <f t="shared" si="86"/>
        <v>117.02</v>
      </c>
      <c r="J213" s="76">
        <f t="shared" si="86"/>
        <v>901.44999999999993</v>
      </c>
      <c r="K213" s="77"/>
      <c r="L213" s="76">
        <f t="shared" ref="L213" si="87">SUM(L204:L212)</f>
        <v>0</v>
      </c>
    </row>
    <row r="214" spans="1:12" s="78" customFormat="1" ht="15.75" thickBot="1">
      <c r="A214" s="87">
        <f>A196</f>
        <v>1</v>
      </c>
      <c r="B214" s="88">
        <f>B196</f>
        <v>11</v>
      </c>
      <c r="C214" s="89" t="s">
        <v>4</v>
      </c>
      <c r="D214" s="90"/>
      <c r="E214" s="91"/>
      <c r="F214" s="92">
        <f>F203+F213</f>
        <v>1280</v>
      </c>
      <c r="G214" s="92">
        <f t="shared" ref="G214:J214" si="88">G203+G213</f>
        <v>57.81</v>
      </c>
      <c r="H214" s="92">
        <f t="shared" si="88"/>
        <v>56.28</v>
      </c>
      <c r="I214" s="92">
        <f t="shared" si="88"/>
        <v>217.91</v>
      </c>
      <c r="J214" s="92">
        <f t="shared" si="88"/>
        <v>1594.6599999999999</v>
      </c>
      <c r="K214" s="92"/>
      <c r="L214" s="92">
        <v>119.23</v>
      </c>
    </row>
    <row r="215" spans="1:12" ht="15.75" thickBot="1">
      <c r="A215" s="14">
        <v>1</v>
      </c>
      <c r="B215" s="15">
        <v>12</v>
      </c>
      <c r="C215" s="22" t="s">
        <v>18</v>
      </c>
      <c r="D215" s="5"/>
      <c r="E215" s="54" t="s">
        <v>41</v>
      </c>
      <c r="F215" s="40">
        <v>20</v>
      </c>
      <c r="G215" s="40">
        <v>4.6399999999999997</v>
      </c>
      <c r="H215" s="40">
        <v>5.9</v>
      </c>
      <c r="I215" s="40">
        <v>0</v>
      </c>
      <c r="J215" s="40">
        <v>72.8</v>
      </c>
      <c r="K215" s="41">
        <v>42</v>
      </c>
      <c r="L215" s="40"/>
    </row>
    <row r="216" spans="1:12" ht="15">
      <c r="A216" s="14"/>
      <c r="B216" s="15"/>
      <c r="C216" s="11"/>
      <c r="D216" s="5" t="s">
        <v>19</v>
      </c>
      <c r="E216" s="52" t="s">
        <v>59</v>
      </c>
      <c r="F216" s="43">
        <v>200</v>
      </c>
      <c r="G216" s="43">
        <v>6.94</v>
      </c>
      <c r="H216" s="43">
        <v>9.3800000000000008</v>
      </c>
      <c r="I216" s="43">
        <v>30.1</v>
      </c>
      <c r="J216" s="43">
        <v>232.22</v>
      </c>
      <c r="K216" s="44">
        <v>1144</v>
      </c>
      <c r="L216" s="43"/>
    </row>
    <row r="217" spans="1:12" ht="15">
      <c r="A217" s="14"/>
      <c r="B217" s="15"/>
      <c r="C217" s="11"/>
      <c r="D217" s="7" t="s">
        <v>20</v>
      </c>
      <c r="E217" s="52" t="s">
        <v>43</v>
      </c>
      <c r="F217" s="43">
        <v>200</v>
      </c>
      <c r="G217" s="43">
        <v>0.16</v>
      </c>
      <c r="H217" s="43">
        <v>0</v>
      </c>
      <c r="I217" s="43">
        <v>7.02</v>
      </c>
      <c r="J217" s="43">
        <v>28.14</v>
      </c>
      <c r="K217" s="44">
        <v>943</v>
      </c>
      <c r="L217" s="43"/>
    </row>
    <row r="218" spans="1:12" ht="15">
      <c r="A218" s="14"/>
      <c r="B218" s="15"/>
      <c r="C218" s="11"/>
      <c r="D218" s="7" t="s">
        <v>21</v>
      </c>
      <c r="E218" s="52" t="s">
        <v>39</v>
      </c>
      <c r="F218" s="43">
        <v>80</v>
      </c>
      <c r="G218" s="43">
        <v>6.32</v>
      </c>
      <c r="H218" s="104">
        <v>0.8</v>
      </c>
      <c r="I218" s="43">
        <v>38.64</v>
      </c>
      <c r="J218" s="43">
        <v>188</v>
      </c>
      <c r="K218" s="44">
        <v>878</v>
      </c>
      <c r="L218" s="43"/>
    </row>
    <row r="219" spans="1:12" ht="15">
      <c r="A219" s="14"/>
      <c r="B219" s="15"/>
      <c r="C219" s="11"/>
      <c r="D219" s="7"/>
      <c r="E219" s="42"/>
      <c r="F219" s="43"/>
      <c r="G219" s="43"/>
      <c r="H219" s="43"/>
      <c r="I219" s="43"/>
      <c r="J219" s="43"/>
      <c r="K219" s="44"/>
      <c r="L219" s="43"/>
    </row>
    <row r="220" spans="1:12" ht="15">
      <c r="A220" s="14"/>
      <c r="B220" s="15"/>
      <c r="C220" s="11"/>
      <c r="D220" s="6"/>
      <c r="E220" s="42"/>
      <c r="F220" s="43"/>
      <c r="G220" s="43"/>
      <c r="H220" s="43"/>
      <c r="I220" s="43"/>
      <c r="J220" s="43"/>
      <c r="K220" s="44"/>
      <c r="L220" s="43"/>
    </row>
    <row r="221" spans="1:12" ht="15">
      <c r="A221" s="14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2" s="78" customFormat="1" ht="15">
      <c r="A222" s="102"/>
      <c r="B222" s="73"/>
      <c r="C222" s="74"/>
      <c r="D222" s="67" t="s">
        <v>29</v>
      </c>
      <c r="E222" s="75"/>
      <c r="F222" s="76">
        <f>SUM(F215:F221)</f>
        <v>500</v>
      </c>
      <c r="G222" s="76">
        <f t="shared" ref="G222:J222" si="89">SUM(G215:G221)</f>
        <v>18.060000000000002</v>
      </c>
      <c r="H222" s="76">
        <f t="shared" si="89"/>
        <v>16.080000000000002</v>
      </c>
      <c r="I222" s="76">
        <f t="shared" si="89"/>
        <v>75.760000000000005</v>
      </c>
      <c r="J222" s="76">
        <f t="shared" si="89"/>
        <v>521.16</v>
      </c>
      <c r="K222" s="77"/>
      <c r="L222" s="76">
        <f t="shared" ref="L222" si="90">SUM(L215:L221)</f>
        <v>0</v>
      </c>
    </row>
    <row r="223" spans="1:12" ht="15">
      <c r="A223" s="13">
        <f>A215</f>
        <v>1</v>
      </c>
      <c r="B223" s="13">
        <f>B215</f>
        <v>12</v>
      </c>
      <c r="C223" s="10" t="s">
        <v>23</v>
      </c>
      <c r="D223" s="7" t="s">
        <v>24</v>
      </c>
      <c r="E223" s="52" t="s">
        <v>60</v>
      </c>
      <c r="F223" s="43">
        <v>250</v>
      </c>
      <c r="G223" s="43">
        <v>2.62</v>
      </c>
      <c r="H223" s="43">
        <v>4.47</v>
      </c>
      <c r="I223" s="43">
        <v>17.399999999999999</v>
      </c>
      <c r="J223" s="43">
        <v>121.2</v>
      </c>
      <c r="K223" s="44">
        <v>17</v>
      </c>
      <c r="L223" s="43"/>
    </row>
    <row r="224" spans="1:12" ht="15">
      <c r="A224" s="14"/>
      <c r="B224" s="15"/>
      <c r="C224" s="11"/>
      <c r="D224" s="7" t="s">
        <v>25</v>
      </c>
      <c r="E224" s="52" t="s">
        <v>61</v>
      </c>
      <c r="F224" s="43">
        <v>100</v>
      </c>
      <c r="G224" s="43">
        <v>15.17</v>
      </c>
      <c r="H224" s="43">
        <v>16.7</v>
      </c>
      <c r="I224" s="43">
        <v>2.85</v>
      </c>
      <c r="J224" s="43">
        <v>222.15</v>
      </c>
      <c r="K224" s="44">
        <v>591</v>
      </c>
      <c r="L224" s="43"/>
    </row>
    <row r="225" spans="1:12" ht="15">
      <c r="A225" s="14"/>
      <c r="B225" s="15"/>
      <c r="C225" s="11"/>
      <c r="D225" s="7" t="s">
        <v>26</v>
      </c>
      <c r="E225" s="52" t="s">
        <v>40</v>
      </c>
      <c r="F225" s="43">
        <v>150</v>
      </c>
      <c r="G225" s="43">
        <v>5.71</v>
      </c>
      <c r="H225" s="43">
        <v>4.2699999999999996</v>
      </c>
      <c r="I225" s="43">
        <v>34.799999999999997</v>
      </c>
      <c r="J225" s="43">
        <v>200.29</v>
      </c>
      <c r="K225" s="44">
        <v>688</v>
      </c>
      <c r="L225" s="43"/>
    </row>
    <row r="226" spans="1:12" ht="15">
      <c r="A226" s="14"/>
      <c r="B226" s="15"/>
      <c r="C226" s="11"/>
      <c r="D226" s="7" t="s">
        <v>27</v>
      </c>
      <c r="E226" s="52" t="s">
        <v>95</v>
      </c>
      <c r="F226" s="43">
        <v>200</v>
      </c>
      <c r="G226" s="43">
        <v>1.92</v>
      </c>
      <c r="H226" s="43">
        <v>0.12</v>
      </c>
      <c r="I226" s="43">
        <v>25.86</v>
      </c>
      <c r="J226" s="43">
        <v>112.36</v>
      </c>
      <c r="K226" s="44">
        <v>867</v>
      </c>
      <c r="L226" s="43"/>
    </row>
    <row r="227" spans="1:12" ht="15">
      <c r="A227" s="14"/>
      <c r="B227" s="15"/>
      <c r="C227" s="11"/>
      <c r="D227" s="7" t="s">
        <v>28</v>
      </c>
      <c r="E227" s="52" t="s">
        <v>39</v>
      </c>
      <c r="F227" s="43">
        <v>80</v>
      </c>
      <c r="G227" s="43">
        <v>6.32</v>
      </c>
      <c r="H227" s="43">
        <v>0.8</v>
      </c>
      <c r="I227" s="43">
        <v>38.64</v>
      </c>
      <c r="J227" s="43">
        <v>188</v>
      </c>
      <c r="K227" s="44">
        <v>878</v>
      </c>
      <c r="L227" s="43"/>
    </row>
    <row r="228" spans="1:12" ht="15">
      <c r="A228" s="14"/>
      <c r="B228" s="15"/>
      <c r="C228" s="11"/>
      <c r="D228" s="7"/>
      <c r="E228" s="42"/>
      <c r="F228" s="43"/>
      <c r="G228" s="43"/>
      <c r="H228" s="43"/>
      <c r="I228" s="43"/>
      <c r="J228" s="43"/>
      <c r="K228" s="44"/>
      <c r="L228" s="43"/>
    </row>
    <row r="229" spans="1:12" ht="15">
      <c r="A229" s="14"/>
      <c r="B229" s="15"/>
      <c r="C229" s="11"/>
      <c r="D229" s="7"/>
      <c r="E229" s="42"/>
      <c r="F229" s="43"/>
      <c r="G229" s="43"/>
      <c r="H229" s="43"/>
      <c r="I229" s="43"/>
      <c r="J229" s="43"/>
      <c r="K229" s="44"/>
      <c r="L229" s="43"/>
    </row>
    <row r="230" spans="1:12" ht="15">
      <c r="A230" s="14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2" ht="15">
      <c r="A231" s="14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2" s="78" customFormat="1" ht="15">
      <c r="A232" s="102"/>
      <c r="B232" s="73"/>
      <c r="C232" s="74"/>
      <c r="D232" s="67" t="s">
        <v>29</v>
      </c>
      <c r="E232" s="75"/>
      <c r="F232" s="76">
        <f>SUM(F223:F231)</f>
        <v>780</v>
      </c>
      <c r="G232" s="76">
        <f t="shared" ref="G232:J232" si="91">SUM(G223:G231)</f>
        <v>31.740000000000002</v>
      </c>
      <c r="H232" s="76">
        <f t="shared" si="91"/>
        <v>26.36</v>
      </c>
      <c r="I232" s="76">
        <f t="shared" si="91"/>
        <v>119.55</v>
      </c>
      <c r="J232" s="76">
        <f t="shared" si="91"/>
        <v>844</v>
      </c>
      <c r="K232" s="77"/>
      <c r="L232" s="76"/>
    </row>
    <row r="233" spans="1:12" s="78" customFormat="1" ht="15.75" customHeight="1" thickBot="1">
      <c r="A233" s="103">
        <f>A215</f>
        <v>1</v>
      </c>
      <c r="B233" s="103">
        <f>B215</f>
        <v>12</v>
      </c>
      <c r="C233" s="89" t="s">
        <v>4</v>
      </c>
      <c r="D233" s="90"/>
      <c r="E233" s="91"/>
      <c r="F233" s="92">
        <f>F222+F232</f>
        <v>1280</v>
      </c>
      <c r="G233" s="92">
        <f t="shared" ref="G233:J233" si="92">G222+G232</f>
        <v>49.800000000000004</v>
      </c>
      <c r="H233" s="92">
        <f t="shared" si="92"/>
        <v>42.44</v>
      </c>
      <c r="I233" s="92">
        <f t="shared" si="92"/>
        <v>195.31</v>
      </c>
      <c r="J233" s="92">
        <f t="shared" si="92"/>
        <v>1365.1599999999999</v>
      </c>
      <c r="K233" s="92"/>
      <c r="L233" s="92"/>
    </row>
    <row r="234" spans="1:12" ht="15">
      <c r="A234" s="20">
        <v>1</v>
      </c>
      <c r="B234" s="21">
        <v>13</v>
      </c>
      <c r="C234" s="22" t="s">
        <v>18</v>
      </c>
      <c r="D234" s="5" t="s">
        <v>19</v>
      </c>
      <c r="E234" s="54" t="s">
        <v>96</v>
      </c>
      <c r="F234" s="40">
        <v>150</v>
      </c>
      <c r="G234" s="40">
        <v>23.55</v>
      </c>
      <c r="H234" s="40">
        <v>15.41</v>
      </c>
      <c r="I234" s="40">
        <v>41.9</v>
      </c>
      <c r="J234" s="40">
        <v>394.77</v>
      </c>
      <c r="K234" s="41">
        <v>467</v>
      </c>
      <c r="L234" s="40"/>
    </row>
    <row r="235" spans="1:12" ht="15">
      <c r="A235" s="23"/>
      <c r="B235" s="15"/>
      <c r="C235" s="11"/>
      <c r="D235" s="7" t="s">
        <v>20</v>
      </c>
      <c r="E235" s="52" t="s">
        <v>42</v>
      </c>
      <c r="F235" s="43">
        <v>200</v>
      </c>
      <c r="G235" s="43">
        <v>1.86</v>
      </c>
      <c r="H235" s="43">
        <v>1.6</v>
      </c>
      <c r="I235" s="43">
        <v>9.42</v>
      </c>
      <c r="J235" s="43">
        <v>59.96</v>
      </c>
      <c r="K235" s="44">
        <v>945</v>
      </c>
      <c r="L235" s="43"/>
    </row>
    <row r="236" spans="1:12" ht="15">
      <c r="A236" s="23"/>
      <c r="B236" s="15"/>
      <c r="C236" s="11"/>
      <c r="D236" s="7" t="s">
        <v>21</v>
      </c>
      <c r="E236" s="52" t="s">
        <v>39</v>
      </c>
      <c r="F236" s="43">
        <v>80</v>
      </c>
      <c r="G236" s="43">
        <v>6.32</v>
      </c>
      <c r="H236" s="43">
        <v>0.8</v>
      </c>
      <c r="I236" s="43">
        <v>38.64</v>
      </c>
      <c r="J236" s="43">
        <v>188</v>
      </c>
      <c r="K236" s="44">
        <v>878</v>
      </c>
      <c r="L236" s="43"/>
    </row>
    <row r="237" spans="1:12" ht="15">
      <c r="A237" s="23"/>
      <c r="B237" s="15"/>
      <c r="C237" s="11"/>
      <c r="D237" s="7" t="s">
        <v>22</v>
      </c>
      <c r="E237" s="52" t="s">
        <v>45</v>
      </c>
      <c r="F237" s="43">
        <v>100</v>
      </c>
      <c r="G237" s="43">
        <v>0.4</v>
      </c>
      <c r="H237" s="43">
        <v>0.4</v>
      </c>
      <c r="I237" s="43">
        <v>9.8000000000000007</v>
      </c>
      <c r="J237" s="43">
        <v>47</v>
      </c>
      <c r="K237" s="44">
        <v>271</v>
      </c>
      <c r="L237" s="43"/>
    </row>
    <row r="238" spans="1:12" ht="15">
      <c r="A238" s="23"/>
      <c r="B238" s="15"/>
      <c r="C238" s="11"/>
      <c r="D238" s="7"/>
      <c r="E238" s="42"/>
      <c r="F238" s="43"/>
      <c r="G238" s="43"/>
      <c r="H238" s="43"/>
      <c r="I238" s="43"/>
      <c r="J238" s="43"/>
      <c r="K238" s="44"/>
      <c r="L238" s="43"/>
    </row>
    <row r="239" spans="1:12" ht="15">
      <c r="A239" s="23"/>
      <c r="B239" s="15"/>
      <c r="C239" s="11"/>
      <c r="D239" s="6"/>
      <c r="E239" s="42"/>
      <c r="F239" s="43"/>
      <c r="G239" s="43"/>
      <c r="H239" s="43"/>
      <c r="I239" s="43"/>
      <c r="J239" s="43"/>
      <c r="K239" s="44"/>
      <c r="L239" s="43"/>
    </row>
    <row r="240" spans="1:12" ht="15">
      <c r="A240" s="23"/>
      <c r="B240" s="15"/>
      <c r="C240" s="11"/>
      <c r="D240" s="6"/>
      <c r="E240" s="42"/>
      <c r="F240" s="43"/>
      <c r="G240" s="43"/>
      <c r="H240" s="43"/>
      <c r="I240" s="43"/>
      <c r="J240" s="43"/>
      <c r="K240" s="44"/>
      <c r="L240" s="43"/>
    </row>
    <row r="241" spans="1:12" s="71" customFormat="1" ht="15">
      <c r="A241" s="64"/>
      <c r="B241" s="65"/>
      <c r="C241" s="66"/>
      <c r="D241" s="67" t="s">
        <v>29</v>
      </c>
      <c r="E241" s="68"/>
      <c r="F241" s="69">
        <f>SUM(F234:F240)</f>
        <v>530</v>
      </c>
      <c r="G241" s="69">
        <f t="shared" ref="G241:J241" si="93">SUM(G234:G240)</f>
        <v>32.130000000000003</v>
      </c>
      <c r="H241" s="69">
        <f t="shared" si="93"/>
        <v>18.21</v>
      </c>
      <c r="I241" s="69">
        <f t="shared" si="93"/>
        <v>99.76</v>
      </c>
      <c r="J241" s="69">
        <f t="shared" si="93"/>
        <v>689.73</v>
      </c>
      <c r="K241" s="70"/>
      <c r="L241" s="69">
        <f t="shared" ref="L241" si="94">SUM(L234:L240)</f>
        <v>0</v>
      </c>
    </row>
    <row r="242" spans="1:12" ht="15">
      <c r="A242" s="26">
        <f>A234</f>
        <v>1</v>
      </c>
      <c r="B242" s="13">
        <f>B234</f>
        <v>13</v>
      </c>
      <c r="C242" s="10" t="s">
        <v>23</v>
      </c>
      <c r="D242" s="7" t="s">
        <v>24</v>
      </c>
      <c r="E242" s="52" t="s">
        <v>97</v>
      </c>
      <c r="F242" s="43">
        <v>250</v>
      </c>
      <c r="G242" s="43">
        <v>2.68</v>
      </c>
      <c r="H242" s="43">
        <v>2.8</v>
      </c>
      <c r="I242" s="43">
        <v>17.14</v>
      </c>
      <c r="J242" s="43">
        <v>104.5</v>
      </c>
      <c r="K242" s="44">
        <v>204</v>
      </c>
      <c r="L242" s="43"/>
    </row>
    <row r="243" spans="1:12" ht="15">
      <c r="A243" s="23"/>
      <c r="B243" s="15"/>
      <c r="C243" s="11"/>
      <c r="D243" s="7" t="s">
        <v>25</v>
      </c>
      <c r="E243" s="52" t="s">
        <v>65</v>
      </c>
      <c r="F243" s="43">
        <v>230</v>
      </c>
      <c r="G243" s="43">
        <v>17.66</v>
      </c>
      <c r="H243" s="43">
        <v>20.38</v>
      </c>
      <c r="I243" s="43">
        <v>24.89</v>
      </c>
      <c r="J243" s="43">
        <v>353.69</v>
      </c>
      <c r="K243" s="44">
        <v>394</v>
      </c>
      <c r="L243" s="43"/>
    </row>
    <row r="244" spans="1:12" ht="15">
      <c r="A244" s="23"/>
      <c r="B244" s="15"/>
      <c r="C244" s="11"/>
      <c r="D244" s="7" t="s">
        <v>26</v>
      </c>
      <c r="E244" s="42"/>
      <c r="F244" s="43"/>
      <c r="G244" s="43"/>
      <c r="H244" s="43"/>
      <c r="I244" s="43"/>
      <c r="J244" s="43"/>
      <c r="K244" s="44"/>
      <c r="L244" s="43"/>
    </row>
    <row r="245" spans="1:12" ht="15">
      <c r="A245" s="23"/>
      <c r="B245" s="15"/>
      <c r="C245" s="11"/>
      <c r="D245" s="7" t="s">
        <v>27</v>
      </c>
      <c r="E245" s="52" t="s">
        <v>66</v>
      </c>
      <c r="F245" s="43">
        <v>200</v>
      </c>
      <c r="G245" s="43">
        <v>0.1</v>
      </c>
      <c r="H245" s="43">
        <v>0</v>
      </c>
      <c r="I245" s="43">
        <v>16.8</v>
      </c>
      <c r="J245" s="43">
        <v>66.36</v>
      </c>
      <c r="K245" s="44">
        <v>859</v>
      </c>
      <c r="L245" s="43"/>
    </row>
    <row r="246" spans="1:12" ht="15">
      <c r="A246" s="23"/>
      <c r="B246" s="15"/>
      <c r="C246" s="11"/>
      <c r="D246" s="7" t="s">
        <v>28</v>
      </c>
      <c r="E246" s="52" t="s">
        <v>39</v>
      </c>
      <c r="F246" s="43">
        <v>80</v>
      </c>
      <c r="G246" s="43">
        <v>6.32</v>
      </c>
      <c r="H246" s="43">
        <v>0.8</v>
      </c>
      <c r="I246" s="43">
        <v>38.64</v>
      </c>
      <c r="J246" s="43">
        <v>188</v>
      </c>
      <c r="K246" s="44">
        <v>878</v>
      </c>
      <c r="L246" s="43"/>
    </row>
    <row r="247" spans="1:12" ht="15">
      <c r="A247" s="23"/>
      <c r="B247" s="15"/>
      <c r="C247" s="11"/>
      <c r="D247" s="7"/>
      <c r="E247" s="42"/>
      <c r="F247" s="43"/>
      <c r="G247" s="43"/>
      <c r="H247" s="43"/>
      <c r="I247" s="43"/>
      <c r="J247" s="43"/>
      <c r="K247" s="44"/>
      <c r="L247" s="43"/>
    </row>
    <row r="248" spans="1:12" ht="15">
      <c r="A248" s="23"/>
      <c r="B248" s="15"/>
      <c r="C248" s="11"/>
      <c r="D248" s="7"/>
      <c r="E248" s="42"/>
      <c r="F248" s="43"/>
      <c r="G248" s="43"/>
      <c r="H248" s="43"/>
      <c r="I248" s="43"/>
      <c r="J248" s="43"/>
      <c r="K248" s="44"/>
      <c r="L248" s="43"/>
    </row>
    <row r="249" spans="1:12" ht="15">
      <c r="A249" s="23"/>
      <c r="B249" s="15"/>
      <c r="C249" s="11"/>
      <c r="D249" s="6"/>
      <c r="E249" s="42"/>
      <c r="F249" s="43"/>
      <c r="G249" s="43"/>
      <c r="H249" s="43"/>
      <c r="I249" s="43"/>
      <c r="J249" s="43"/>
      <c r="K249" s="44"/>
      <c r="L249" s="43"/>
    </row>
    <row r="250" spans="1:12" ht="15">
      <c r="A250" s="23"/>
      <c r="B250" s="15"/>
      <c r="C250" s="11"/>
      <c r="D250" s="6"/>
      <c r="E250" s="42"/>
      <c r="F250" s="43"/>
      <c r="G250" s="43"/>
      <c r="H250" s="43"/>
      <c r="I250" s="43"/>
      <c r="J250" s="43"/>
      <c r="K250" s="44"/>
      <c r="L250" s="43"/>
    </row>
    <row r="251" spans="1:12" s="78" customFormat="1" ht="15">
      <c r="A251" s="72"/>
      <c r="B251" s="73"/>
      <c r="C251" s="74"/>
      <c r="D251" s="67" t="s">
        <v>29</v>
      </c>
      <c r="E251" s="75"/>
      <c r="F251" s="76">
        <f>SUM(F242:F250)</f>
        <v>760</v>
      </c>
      <c r="G251" s="76">
        <f t="shared" ref="G251:J251" si="95">SUM(G242:G250)</f>
        <v>26.76</v>
      </c>
      <c r="H251" s="76">
        <f t="shared" si="95"/>
        <v>23.98</v>
      </c>
      <c r="I251" s="76">
        <f t="shared" si="95"/>
        <v>97.47</v>
      </c>
      <c r="J251" s="76">
        <f t="shared" si="95"/>
        <v>712.55</v>
      </c>
      <c r="K251" s="77"/>
      <c r="L251" s="76"/>
    </row>
    <row r="252" spans="1:12" s="78" customFormat="1" ht="15.75" customHeight="1" thickBot="1">
      <c r="A252" s="87">
        <f>A234</f>
        <v>1</v>
      </c>
      <c r="B252" s="88">
        <f>B234</f>
        <v>13</v>
      </c>
      <c r="C252" s="89" t="s">
        <v>4</v>
      </c>
      <c r="D252" s="90"/>
      <c r="E252" s="91"/>
      <c r="F252" s="92">
        <f>F241+F251</f>
        <v>1290</v>
      </c>
      <c r="G252" s="92">
        <f t="shared" ref="G252:J252" si="96">G241+G251</f>
        <v>58.89</v>
      </c>
      <c r="H252" s="92">
        <f t="shared" si="96"/>
        <v>42.19</v>
      </c>
      <c r="I252" s="92">
        <f t="shared" si="96"/>
        <v>197.23000000000002</v>
      </c>
      <c r="J252" s="92">
        <f t="shared" si="96"/>
        <v>1402.28</v>
      </c>
      <c r="K252" s="92"/>
      <c r="L252" s="92"/>
    </row>
    <row r="253" spans="1:12" ht="15.75" thickBot="1">
      <c r="A253" s="20">
        <v>1</v>
      </c>
      <c r="B253" s="21">
        <v>14</v>
      </c>
      <c r="C253" s="22" t="s">
        <v>18</v>
      </c>
      <c r="D253" s="5"/>
      <c r="E253" s="54" t="s">
        <v>41</v>
      </c>
      <c r="F253" s="40">
        <v>20</v>
      </c>
      <c r="G253" s="40">
        <v>4.6399999999999997</v>
      </c>
      <c r="H253" s="40">
        <v>5.9</v>
      </c>
      <c r="I253" s="40">
        <v>0</v>
      </c>
      <c r="J253" s="40">
        <v>72.8</v>
      </c>
      <c r="K253" s="41">
        <v>42</v>
      </c>
      <c r="L253" s="40"/>
    </row>
    <row r="254" spans="1:12" ht="15">
      <c r="A254" s="23"/>
      <c r="B254" s="15"/>
      <c r="C254" s="11"/>
      <c r="D254" s="5" t="s">
        <v>19</v>
      </c>
      <c r="E254" s="52" t="s">
        <v>67</v>
      </c>
      <c r="F254" s="43">
        <v>200</v>
      </c>
      <c r="G254" s="43">
        <v>7.6</v>
      </c>
      <c r="H254" s="43">
        <v>8.64</v>
      </c>
      <c r="I254" s="43">
        <v>37.44</v>
      </c>
      <c r="J254" s="43">
        <v>257.72000000000003</v>
      </c>
      <c r="K254" s="44">
        <v>1142</v>
      </c>
      <c r="L254" s="43"/>
    </row>
    <row r="255" spans="1:12" ht="15">
      <c r="A255" s="23"/>
      <c r="B255" s="15"/>
      <c r="C255" s="11"/>
      <c r="D255" s="7" t="s">
        <v>20</v>
      </c>
      <c r="E255" s="52" t="s">
        <v>68</v>
      </c>
      <c r="F255" s="43">
        <v>200</v>
      </c>
      <c r="G255" s="43">
        <v>0.42</v>
      </c>
      <c r="H255" s="43">
        <v>0</v>
      </c>
      <c r="I255" s="43">
        <v>7.26</v>
      </c>
      <c r="J255" s="43">
        <v>32.119999999999997</v>
      </c>
      <c r="K255" s="44">
        <v>944</v>
      </c>
      <c r="L255" s="43"/>
    </row>
    <row r="256" spans="1:12" ht="15">
      <c r="A256" s="23"/>
      <c r="B256" s="15"/>
      <c r="C256" s="11"/>
      <c r="D256" s="7" t="s">
        <v>21</v>
      </c>
      <c r="E256" s="52" t="s">
        <v>39</v>
      </c>
      <c r="F256" s="43">
        <v>80</v>
      </c>
      <c r="G256" s="43">
        <v>6.32</v>
      </c>
      <c r="H256" s="43">
        <v>0.8</v>
      </c>
      <c r="I256" s="43">
        <v>38.64</v>
      </c>
      <c r="J256" s="43">
        <v>188</v>
      </c>
      <c r="K256" s="44">
        <v>878</v>
      </c>
      <c r="L256" s="43"/>
    </row>
    <row r="257" spans="1:12" ht="15">
      <c r="A257" s="23"/>
      <c r="B257" s="15"/>
      <c r="C257" s="11"/>
      <c r="D257" s="7"/>
      <c r="E257" s="42"/>
      <c r="F257" s="43"/>
      <c r="G257" s="43"/>
      <c r="H257" s="43"/>
      <c r="I257" s="43"/>
      <c r="J257" s="43"/>
      <c r="K257" s="44"/>
      <c r="L257" s="43"/>
    </row>
    <row r="258" spans="1:12" ht="15">
      <c r="A258" s="23"/>
      <c r="B258" s="15"/>
      <c r="C258" s="11"/>
      <c r="D258" s="6"/>
      <c r="E258" s="42"/>
      <c r="F258" s="43"/>
      <c r="G258" s="43"/>
      <c r="H258" s="43"/>
      <c r="I258" s="43"/>
      <c r="J258" s="43"/>
      <c r="K258" s="44"/>
      <c r="L258" s="43"/>
    </row>
    <row r="259" spans="1:12" ht="15">
      <c r="A259" s="23"/>
      <c r="B259" s="15"/>
      <c r="C259" s="11"/>
      <c r="D259" s="6"/>
      <c r="E259" s="42"/>
      <c r="F259" s="43"/>
      <c r="G259" s="43"/>
      <c r="H259" s="43"/>
      <c r="I259" s="43"/>
      <c r="J259" s="43"/>
      <c r="K259" s="44"/>
      <c r="L259" s="43"/>
    </row>
    <row r="260" spans="1:12" s="78" customFormat="1" ht="15">
      <c r="A260" s="72"/>
      <c r="B260" s="73"/>
      <c r="C260" s="74"/>
      <c r="D260" s="67" t="s">
        <v>29</v>
      </c>
      <c r="E260" s="75"/>
      <c r="F260" s="76">
        <f>SUM(F253:F259)</f>
        <v>500</v>
      </c>
      <c r="G260" s="76">
        <f t="shared" ref="G260:J260" si="97">SUM(G253:G259)</f>
        <v>18.979999999999997</v>
      </c>
      <c r="H260" s="76">
        <f t="shared" si="97"/>
        <v>15.340000000000002</v>
      </c>
      <c r="I260" s="76">
        <f t="shared" si="97"/>
        <v>83.34</v>
      </c>
      <c r="J260" s="76">
        <f t="shared" si="97"/>
        <v>550.6400000000001</v>
      </c>
      <c r="K260" s="77"/>
      <c r="L260" s="76">
        <f t="shared" ref="L260" si="98">SUM(L253:L259)</f>
        <v>0</v>
      </c>
    </row>
    <row r="261" spans="1:12" ht="15">
      <c r="A261" s="26">
        <f>A253</f>
        <v>1</v>
      </c>
      <c r="B261" s="13">
        <f>B253</f>
        <v>14</v>
      </c>
      <c r="C261" s="10" t="s">
        <v>23</v>
      </c>
      <c r="D261" s="7" t="s">
        <v>24</v>
      </c>
      <c r="E261" s="52" t="s">
        <v>98</v>
      </c>
      <c r="F261" s="43">
        <v>250</v>
      </c>
      <c r="G261" s="43">
        <v>2.0499999999999998</v>
      </c>
      <c r="H261" s="43">
        <v>6.2</v>
      </c>
      <c r="I261" s="43">
        <v>9.15</v>
      </c>
      <c r="J261" s="43">
        <v>101.55</v>
      </c>
      <c r="K261" s="51" t="s">
        <v>100</v>
      </c>
      <c r="L261" s="43"/>
    </row>
    <row r="262" spans="1:12" ht="25.5">
      <c r="A262" s="23"/>
      <c r="B262" s="15"/>
      <c r="C262" s="11"/>
      <c r="D262" s="7" t="s">
        <v>25</v>
      </c>
      <c r="E262" s="52" t="s">
        <v>99</v>
      </c>
      <c r="F262" s="43">
        <v>100</v>
      </c>
      <c r="G262" s="43">
        <v>16.63</v>
      </c>
      <c r="H262" s="43">
        <v>18.22</v>
      </c>
      <c r="I262" s="43">
        <v>16.420000000000002</v>
      </c>
      <c r="J262" s="43">
        <v>294.97000000000003</v>
      </c>
      <c r="K262" s="44">
        <v>668</v>
      </c>
      <c r="L262" s="43"/>
    </row>
    <row r="263" spans="1:12" ht="15">
      <c r="A263" s="23"/>
      <c r="B263" s="15"/>
      <c r="C263" s="11"/>
      <c r="D263" s="7" t="s">
        <v>26</v>
      </c>
      <c r="E263" s="52" t="s">
        <v>44</v>
      </c>
      <c r="F263" s="43">
        <v>150</v>
      </c>
      <c r="G263" s="43">
        <v>3.87</v>
      </c>
      <c r="H263" s="43">
        <v>4.7</v>
      </c>
      <c r="I263" s="43">
        <v>40.08</v>
      </c>
      <c r="J263" s="43">
        <v>218.03</v>
      </c>
      <c r="K263" s="53">
        <v>682</v>
      </c>
      <c r="L263" s="43"/>
    </row>
    <row r="264" spans="1:12" ht="15">
      <c r="A264" s="23"/>
      <c r="B264" s="15"/>
      <c r="C264" s="11"/>
      <c r="D264" s="7" t="s">
        <v>27</v>
      </c>
      <c r="E264" s="52" t="s">
        <v>58</v>
      </c>
      <c r="F264" s="43">
        <v>200</v>
      </c>
      <c r="G264" s="43">
        <v>0.06</v>
      </c>
      <c r="H264" s="43">
        <v>0</v>
      </c>
      <c r="I264" s="43">
        <v>9.8800000000000008</v>
      </c>
      <c r="J264" s="43">
        <v>37.659999999999997</v>
      </c>
      <c r="K264" s="53">
        <v>868</v>
      </c>
      <c r="L264" s="43"/>
    </row>
    <row r="265" spans="1:12" ht="15">
      <c r="A265" s="23"/>
      <c r="B265" s="15"/>
      <c r="C265" s="11"/>
      <c r="D265" s="7" t="s">
        <v>28</v>
      </c>
      <c r="E265" s="52" t="s">
        <v>39</v>
      </c>
      <c r="F265" s="43">
        <v>80</v>
      </c>
      <c r="G265" s="43">
        <v>6.32</v>
      </c>
      <c r="H265" s="43">
        <v>0.8</v>
      </c>
      <c r="I265" s="43">
        <v>38.64</v>
      </c>
      <c r="J265" s="43">
        <v>188</v>
      </c>
      <c r="K265" s="53">
        <v>878</v>
      </c>
      <c r="L265" s="43"/>
    </row>
    <row r="266" spans="1:12" ht="15">
      <c r="A266" s="23"/>
      <c r="B266" s="15"/>
      <c r="C266" s="11"/>
      <c r="D266" s="7"/>
      <c r="E266" s="42"/>
      <c r="F266" s="43"/>
      <c r="G266" s="43"/>
      <c r="H266" s="43"/>
      <c r="I266" s="43"/>
      <c r="J266" s="43"/>
      <c r="K266" s="44"/>
      <c r="L266" s="43"/>
    </row>
    <row r="267" spans="1:12" ht="15">
      <c r="A267" s="23"/>
      <c r="B267" s="15"/>
      <c r="C267" s="11"/>
      <c r="D267" s="7"/>
      <c r="E267" s="52"/>
      <c r="F267" s="43"/>
      <c r="G267" s="43"/>
      <c r="H267" s="43"/>
      <c r="I267" s="43"/>
      <c r="J267" s="43"/>
      <c r="K267" s="53"/>
      <c r="L267" s="43"/>
    </row>
    <row r="268" spans="1:12" ht="15">
      <c r="A268" s="23"/>
      <c r="B268" s="15"/>
      <c r="C268" s="11"/>
      <c r="D268" s="6"/>
      <c r="E268" s="42"/>
      <c r="F268" s="43"/>
      <c r="G268" s="43"/>
      <c r="H268" s="43"/>
      <c r="I268" s="43"/>
      <c r="J268" s="43"/>
      <c r="K268" s="44"/>
      <c r="L268" s="43"/>
    </row>
    <row r="269" spans="1:12" ht="15">
      <c r="A269" s="23"/>
      <c r="B269" s="15"/>
      <c r="C269" s="11"/>
      <c r="D269" s="6"/>
      <c r="E269" s="42"/>
      <c r="F269" s="43"/>
      <c r="G269" s="43"/>
      <c r="H269" s="43"/>
      <c r="I269" s="43"/>
      <c r="J269" s="43"/>
      <c r="K269" s="44"/>
      <c r="L269" s="43"/>
    </row>
    <row r="270" spans="1:12" s="78" customFormat="1" ht="15">
      <c r="A270" s="72"/>
      <c r="B270" s="73"/>
      <c r="C270" s="74"/>
      <c r="D270" s="67" t="s">
        <v>29</v>
      </c>
      <c r="E270" s="75"/>
      <c r="F270" s="76">
        <f>SUM(F261:F269)</f>
        <v>780</v>
      </c>
      <c r="G270" s="76">
        <f t="shared" ref="G270:J270" si="99">SUM(G261:G269)</f>
        <v>28.93</v>
      </c>
      <c r="H270" s="76">
        <f t="shared" si="99"/>
        <v>29.919999999999998</v>
      </c>
      <c r="I270" s="76">
        <f t="shared" si="99"/>
        <v>114.17</v>
      </c>
      <c r="J270" s="76">
        <f t="shared" si="99"/>
        <v>840.21</v>
      </c>
      <c r="K270" s="77"/>
      <c r="L270" s="76"/>
    </row>
    <row r="271" spans="1:12" s="78" customFormat="1" ht="15.75" customHeight="1" thickBot="1">
      <c r="A271" s="87">
        <f>A253</f>
        <v>1</v>
      </c>
      <c r="B271" s="88">
        <f>B253</f>
        <v>14</v>
      </c>
      <c r="C271" s="89" t="s">
        <v>4</v>
      </c>
      <c r="D271" s="90"/>
      <c r="E271" s="91"/>
      <c r="F271" s="92">
        <f>F260+F270</f>
        <v>1280</v>
      </c>
      <c r="G271" s="92">
        <f t="shared" ref="G271:J271" si="100">G260+G270</f>
        <v>47.91</v>
      </c>
      <c r="H271" s="92">
        <f t="shared" si="100"/>
        <v>45.26</v>
      </c>
      <c r="I271" s="92">
        <f t="shared" si="100"/>
        <v>197.51</v>
      </c>
      <c r="J271" s="92">
        <f t="shared" si="100"/>
        <v>1390.8500000000001</v>
      </c>
      <c r="K271" s="92"/>
      <c r="L271" s="92"/>
    </row>
    <row r="272" spans="1:12" ht="15.75" thickBot="1">
      <c r="A272" s="20">
        <v>1</v>
      </c>
      <c r="B272" s="21">
        <v>15</v>
      </c>
      <c r="C272" s="22" t="s">
        <v>18</v>
      </c>
      <c r="D272" s="5"/>
      <c r="E272" s="54" t="s">
        <v>52</v>
      </c>
      <c r="F272" s="40">
        <v>15</v>
      </c>
      <c r="G272" s="40">
        <v>0.19</v>
      </c>
      <c r="H272" s="40">
        <v>9.2200000000000006</v>
      </c>
      <c r="I272" s="40">
        <v>0.26</v>
      </c>
      <c r="J272" s="40">
        <v>84.9</v>
      </c>
      <c r="K272" s="55"/>
      <c r="L272" s="40"/>
    </row>
    <row r="273" spans="1:12" ht="15">
      <c r="A273" s="23"/>
      <c r="B273" s="15"/>
      <c r="C273" s="11"/>
      <c r="D273" s="5" t="s">
        <v>19</v>
      </c>
      <c r="E273" s="52" t="s">
        <v>74</v>
      </c>
      <c r="F273" s="43">
        <v>200</v>
      </c>
      <c r="G273" s="43">
        <v>6.32</v>
      </c>
      <c r="H273" s="43">
        <v>7.78</v>
      </c>
      <c r="I273" s="43">
        <v>32.82</v>
      </c>
      <c r="J273" s="43">
        <v>226.36</v>
      </c>
      <c r="K273" s="53"/>
      <c r="L273" s="43"/>
    </row>
    <row r="274" spans="1:12" ht="15">
      <c r="A274" s="23"/>
      <c r="B274" s="15"/>
      <c r="C274" s="11"/>
      <c r="D274" s="7" t="s">
        <v>20</v>
      </c>
      <c r="E274" s="52" t="s">
        <v>43</v>
      </c>
      <c r="F274" s="43">
        <v>200</v>
      </c>
      <c r="G274" s="43">
        <v>0.16</v>
      </c>
      <c r="H274" s="43">
        <v>0</v>
      </c>
      <c r="I274" s="43">
        <v>7.02</v>
      </c>
      <c r="J274" s="43">
        <v>28.14</v>
      </c>
      <c r="K274" s="53"/>
      <c r="L274" s="43"/>
    </row>
    <row r="275" spans="1:12" ht="15">
      <c r="A275" s="23"/>
      <c r="B275" s="15"/>
      <c r="C275" s="11"/>
      <c r="D275" s="7" t="s">
        <v>21</v>
      </c>
      <c r="E275" s="52" t="s">
        <v>39</v>
      </c>
      <c r="F275" s="43">
        <v>85</v>
      </c>
      <c r="G275" s="43">
        <v>6.71</v>
      </c>
      <c r="H275" s="43">
        <v>0.85</v>
      </c>
      <c r="I275" s="43">
        <v>41.05</v>
      </c>
      <c r="J275" s="43">
        <v>199.75</v>
      </c>
      <c r="K275" s="53"/>
      <c r="L275" s="43"/>
    </row>
    <row r="276" spans="1:12" ht="15">
      <c r="A276" s="23"/>
      <c r="B276" s="15"/>
      <c r="C276" s="11"/>
      <c r="D276" s="7"/>
      <c r="E276" s="42"/>
      <c r="F276" s="43"/>
      <c r="G276" s="43"/>
      <c r="H276" s="43"/>
      <c r="I276" s="43"/>
      <c r="J276" s="43"/>
      <c r="K276" s="44"/>
      <c r="L276" s="43"/>
    </row>
    <row r="277" spans="1:12" ht="15">
      <c r="A277" s="23"/>
      <c r="B277" s="15"/>
      <c r="C277" s="11"/>
      <c r="D277" s="6"/>
      <c r="E277" s="42"/>
      <c r="F277" s="43"/>
      <c r="G277" s="43"/>
      <c r="H277" s="43"/>
      <c r="I277" s="43"/>
      <c r="J277" s="43"/>
      <c r="K277" s="44"/>
      <c r="L277" s="43"/>
    </row>
    <row r="278" spans="1:12" ht="15">
      <c r="A278" s="23"/>
      <c r="B278" s="15"/>
      <c r="C278" s="11"/>
      <c r="D278" s="6"/>
      <c r="E278" s="42"/>
      <c r="F278" s="43"/>
      <c r="G278" s="43"/>
      <c r="H278" s="43"/>
      <c r="I278" s="43"/>
      <c r="J278" s="43"/>
      <c r="K278" s="44"/>
      <c r="L278" s="43"/>
    </row>
    <row r="279" spans="1:12" s="78" customFormat="1" ht="15">
      <c r="A279" s="72"/>
      <c r="B279" s="73"/>
      <c r="C279" s="74"/>
      <c r="D279" s="67" t="s">
        <v>29</v>
      </c>
      <c r="E279" s="75"/>
      <c r="F279" s="76">
        <f>SUM(F272:F278)</f>
        <v>500</v>
      </c>
      <c r="G279" s="76">
        <f t="shared" ref="G279:J279" si="101">SUM(G272:G278)</f>
        <v>13.38</v>
      </c>
      <c r="H279" s="76">
        <f t="shared" si="101"/>
        <v>17.850000000000001</v>
      </c>
      <c r="I279" s="76">
        <f t="shared" si="101"/>
        <v>81.149999999999991</v>
      </c>
      <c r="J279" s="76">
        <f t="shared" si="101"/>
        <v>539.15</v>
      </c>
      <c r="K279" s="77"/>
      <c r="L279" s="76"/>
    </row>
    <row r="280" spans="1:12" ht="15">
      <c r="A280" s="26">
        <f>A272</f>
        <v>1</v>
      </c>
      <c r="B280" s="13">
        <f>B272</f>
        <v>15</v>
      </c>
      <c r="C280" s="10" t="s">
        <v>23</v>
      </c>
      <c r="D280" s="7" t="s">
        <v>24</v>
      </c>
      <c r="E280" s="52" t="s">
        <v>101</v>
      </c>
      <c r="F280" s="43">
        <v>250</v>
      </c>
      <c r="G280" s="43">
        <v>3.55</v>
      </c>
      <c r="H280" s="43">
        <v>12.73</v>
      </c>
      <c r="I280" s="104">
        <v>20.9</v>
      </c>
      <c r="J280" s="43">
        <v>212.12</v>
      </c>
      <c r="K280" s="53">
        <v>170</v>
      </c>
      <c r="L280" s="43"/>
    </row>
    <row r="281" spans="1:12" ht="15">
      <c r="A281" s="23"/>
      <c r="B281" s="15"/>
      <c r="C281" s="11"/>
      <c r="D281" s="7" t="s">
        <v>25</v>
      </c>
      <c r="E281" s="52" t="s">
        <v>102</v>
      </c>
      <c r="F281" s="43">
        <v>100</v>
      </c>
      <c r="G281" s="43">
        <v>7.62</v>
      </c>
      <c r="H281" s="43">
        <v>10.09</v>
      </c>
      <c r="I281" s="43">
        <v>16.329999999999998</v>
      </c>
      <c r="J281" s="43">
        <v>186.3</v>
      </c>
      <c r="K281" s="53">
        <v>47</v>
      </c>
      <c r="L281" s="43"/>
    </row>
    <row r="282" spans="1:12" ht="15">
      <c r="A282" s="23"/>
      <c r="B282" s="15"/>
      <c r="C282" s="11"/>
      <c r="D282" s="7" t="s">
        <v>26</v>
      </c>
      <c r="E282" s="52" t="s">
        <v>103</v>
      </c>
      <c r="F282" s="43">
        <v>150</v>
      </c>
      <c r="G282" s="43">
        <v>2.39</v>
      </c>
      <c r="H282" s="43">
        <v>6.3</v>
      </c>
      <c r="I282" s="43">
        <v>14.1</v>
      </c>
      <c r="J282" s="43">
        <v>123.39</v>
      </c>
      <c r="K282" s="53">
        <v>714</v>
      </c>
      <c r="L282" s="43"/>
    </row>
    <row r="283" spans="1:12" ht="15">
      <c r="A283" s="23"/>
      <c r="B283" s="15"/>
      <c r="C283" s="11"/>
      <c r="D283" s="7" t="s">
        <v>27</v>
      </c>
      <c r="E283" s="52" t="s">
        <v>104</v>
      </c>
      <c r="F283" s="43">
        <v>200</v>
      </c>
      <c r="G283" s="43">
        <v>0.8</v>
      </c>
      <c r="H283" s="43">
        <v>0</v>
      </c>
      <c r="I283" s="43">
        <v>18.98</v>
      </c>
      <c r="J283" s="43">
        <v>77.739999999999995</v>
      </c>
      <c r="K283" s="44">
        <v>1014</v>
      </c>
      <c r="L283" s="43"/>
    </row>
    <row r="284" spans="1:12" ht="15">
      <c r="A284" s="23"/>
      <c r="B284" s="15"/>
      <c r="C284" s="11"/>
      <c r="D284" s="7" t="s">
        <v>28</v>
      </c>
      <c r="E284" s="52" t="s">
        <v>39</v>
      </c>
      <c r="F284" s="43">
        <v>80</v>
      </c>
      <c r="G284" s="43">
        <v>6.32</v>
      </c>
      <c r="H284" s="43">
        <v>0.8</v>
      </c>
      <c r="I284" s="43">
        <v>38.64</v>
      </c>
      <c r="J284" s="43">
        <v>188</v>
      </c>
      <c r="K284" s="53">
        <v>878</v>
      </c>
      <c r="L284" s="43"/>
    </row>
    <row r="285" spans="1:12" ht="15">
      <c r="A285" s="23"/>
      <c r="B285" s="15"/>
      <c r="C285" s="11"/>
      <c r="D285" s="7"/>
      <c r="E285" s="52"/>
      <c r="F285" s="43"/>
      <c r="G285" s="43"/>
      <c r="H285" s="43"/>
      <c r="I285" s="43"/>
      <c r="J285" s="43"/>
      <c r="K285" s="53"/>
      <c r="L285" s="43"/>
    </row>
    <row r="286" spans="1:12" ht="15">
      <c r="A286" s="23"/>
      <c r="B286" s="15"/>
      <c r="C286" s="11"/>
      <c r="D286" s="7"/>
      <c r="E286" s="42"/>
      <c r="F286" s="43"/>
      <c r="G286" s="43"/>
      <c r="H286" s="43"/>
      <c r="I286" s="43"/>
      <c r="J286" s="43"/>
      <c r="K286" s="44"/>
      <c r="L286" s="43"/>
    </row>
    <row r="287" spans="1:12" ht="15">
      <c r="A287" s="23"/>
      <c r="B287" s="15"/>
      <c r="C287" s="11"/>
      <c r="D287" s="6"/>
      <c r="E287" s="42"/>
      <c r="F287" s="43"/>
      <c r="G287" s="43"/>
      <c r="H287" s="43"/>
      <c r="I287" s="43"/>
      <c r="J287" s="43"/>
      <c r="K287" s="44"/>
      <c r="L287" s="43"/>
    </row>
    <row r="288" spans="1:12" ht="15">
      <c r="A288" s="23"/>
      <c r="B288" s="15"/>
      <c r="C288" s="11"/>
      <c r="D288" s="6"/>
      <c r="E288" s="42"/>
      <c r="F288" s="43"/>
      <c r="G288" s="43"/>
      <c r="H288" s="43"/>
      <c r="I288" s="43"/>
      <c r="J288" s="43"/>
      <c r="K288" s="44"/>
      <c r="L288" s="43"/>
    </row>
    <row r="289" spans="1:12" ht="15">
      <c r="A289" s="24"/>
      <c r="B289" s="17"/>
      <c r="C289" s="8"/>
      <c r="D289" s="18" t="s">
        <v>29</v>
      </c>
      <c r="E289" s="9"/>
      <c r="F289" s="19">
        <f>SUM(F280:F288)</f>
        <v>780</v>
      </c>
      <c r="G289" s="19">
        <f t="shared" ref="G289:J289" si="102">SUM(G280:G288)</f>
        <v>20.68</v>
      </c>
      <c r="H289" s="19">
        <f t="shared" si="102"/>
        <v>29.92</v>
      </c>
      <c r="I289" s="19">
        <f t="shared" si="102"/>
        <v>108.95</v>
      </c>
      <c r="J289" s="19">
        <f t="shared" si="102"/>
        <v>787.55000000000007</v>
      </c>
      <c r="K289" s="25"/>
      <c r="L289" s="19"/>
    </row>
    <row r="290" spans="1:12" ht="15.75" customHeight="1" thickBot="1">
      <c r="A290" s="29">
        <f>A272</f>
        <v>1</v>
      </c>
      <c r="B290" s="30">
        <f>B272</f>
        <v>15</v>
      </c>
      <c r="C290" s="57" t="s">
        <v>4</v>
      </c>
      <c r="D290" s="58"/>
      <c r="E290" s="31"/>
      <c r="F290" s="32">
        <f>F279+F289</f>
        <v>1280</v>
      </c>
      <c r="G290" s="32">
        <f t="shared" ref="G290:J290" si="103">G279+G289</f>
        <v>34.06</v>
      </c>
      <c r="H290" s="32">
        <f t="shared" si="103"/>
        <v>47.77</v>
      </c>
      <c r="I290" s="32">
        <f t="shared" si="103"/>
        <v>190.1</v>
      </c>
      <c r="J290" s="32">
        <f t="shared" si="103"/>
        <v>1326.7</v>
      </c>
      <c r="K290" s="32"/>
      <c r="L290" s="32"/>
    </row>
    <row r="291" spans="1:12" ht="15">
      <c r="A291" s="20">
        <v>2</v>
      </c>
      <c r="B291" s="21">
        <v>16</v>
      </c>
      <c r="C291" s="22" t="s">
        <v>18</v>
      </c>
      <c r="D291" s="5" t="s">
        <v>19</v>
      </c>
      <c r="E291" s="54" t="s">
        <v>79</v>
      </c>
      <c r="F291" s="40">
        <v>200</v>
      </c>
      <c r="G291" s="40">
        <v>5.3</v>
      </c>
      <c r="H291" s="40">
        <v>7.36</v>
      </c>
      <c r="I291" s="40">
        <v>33.840000000000003</v>
      </c>
      <c r="J291" s="40">
        <v>222.62</v>
      </c>
      <c r="K291" s="55">
        <v>1143</v>
      </c>
      <c r="L291" s="56"/>
    </row>
    <row r="292" spans="1:12" ht="15">
      <c r="A292" s="23"/>
      <c r="B292" s="15"/>
      <c r="C292" s="11"/>
      <c r="D292" s="7" t="s">
        <v>20</v>
      </c>
      <c r="E292" s="52" t="s">
        <v>105</v>
      </c>
      <c r="F292" s="43">
        <v>200</v>
      </c>
      <c r="G292" s="43">
        <v>7.1</v>
      </c>
      <c r="H292" s="43">
        <v>6.8</v>
      </c>
      <c r="I292" s="43">
        <v>39.119999999999997</v>
      </c>
      <c r="J292" s="43">
        <v>241.92</v>
      </c>
      <c r="K292" s="44">
        <v>959</v>
      </c>
      <c r="L292" s="43"/>
    </row>
    <row r="293" spans="1:12" ht="15">
      <c r="A293" s="23"/>
      <c r="B293" s="15"/>
      <c r="C293" s="11"/>
      <c r="D293" s="7" t="s">
        <v>21</v>
      </c>
      <c r="E293" s="52" t="s">
        <v>39</v>
      </c>
      <c r="F293" s="43">
        <v>80</v>
      </c>
      <c r="G293" s="43">
        <v>6.32</v>
      </c>
      <c r="H293" s="43">
        <v>0.8</v>
      </c>
      <c r="I293" s="43">
        <v>38.64</v>
      </c>
      <c r="J293" s="43">
        <v>188</v>
      </c>
      <c r="K293" s="53">
        <v>878</v>
      </c>
      <c r="L293" s="43"/>
    </row>
    <row r="294" spans="1:12" ht="15">
      <c r="A294" s="23"/>
      <c r="B294" s="15"/>
      <c r="C294" s="11"/>
      <c r="D294" s="93" t="s">
        <v>69</v>
      </c>
      <c r="E294" s="52"/>
      <c r="F294" s="43">
        <v>20</v>
      </c>
      <c r="G294" s="43">
        <v>1.48</v>
      </c>
      <c r="H294" s="43">
        <v>1.88</v>
      </c>
      <c r="I294" s="43">
        <v>14.62</v>
      </c>
      <c r="J294" s="43">
        <v>81.400000000000006</v>
      </c>
      <c r="K294" s="53">
        <v>1065</v>
      </c>
      <c r="L294" s="43"/>
    </row>
    <row r="295" spans="1:12" ht="15">
      <c r="A295" s="23"/>
      <c r="B295" s="15"/>
      <c r="C295" s="11"/>
      <c r="D295" s="7"/>
      <c r="E295" s="42"/>
      <c r="F295" s="43"/>
      <c r="G295" s="43"/>
      <c r="H295" s="43"/>
      <c r="I295" s="43"/>
      <c r="J295" s="43"/>
      <c r="K295" s="44"/>
      <c r="L295" s="43"/>
    </row>
    <row r="296" spans="1:12" ht="15">
      <c r="A296" s="23"/>
      <c r="B296" s="15"/>
      <c r="C296" s="11"/>
      <c r="D296" s="6"/>
      <c r="E296" s="52"/>
      <c r="F296" s="43"/>
      <c r="G296" s="43"/>
      <c r="H296" s="43"/>
      <c r="I296" s="43"/>
      <c r="J296" s="43"/>
      <c r="K296" s="53"/>
      <c r="L296" s="43"/>
    </row>
    <row r="297" spans="1:12" ht="15">
      <c r="A297" s="23"/>
      <c r="B297" s="15"/>
      <c r="C297" s="11"/>
      <c r="D297" s="6"/>
      <c r="E297" s="42"/>
      <c r="F297" s="43"/>
      <c r="G297" s="43"/>
      <c r="H297" s="43"/>
      <c r="I297" s="43"/>
      <c r="J297" s="43"/>
      <c r="K297" s="44"/>
      <c r="L297" s="43"/>
    </row>
    <row r="298" spans="1:12" s="78" customFormat="1" ht="15">
      <c r="A298" s="72"/>
      <c r="B298" s="73"/>
      <c r="C298" s="74"/>
      <c r="D298" s="67" t="s">
        <v>29</v>
      </c>
      <c r="E298" s="75"/>
      <c r="F298" s="76">
        <f>SUM(F291:F297)</f>
        <v>500</v>
      </c>
      <c r="G298" s="76">
        <f t="shared" ref="G298:J298" si="104">SUM(G291:G297)</f>
        <v>20.2</v>
      </c>
      <c r="H298" s="76">
        <f t="shared" si="104"/>
        <v>16.84</v>
      </c>
      <c r="I298" s="76">
        <f t="shared" si="104"/>
        <v>126.22000000000001</v>
      </c>
      <c r="J298" s="76">
        <f t="shared" si="104"/>
        <v>733.93999999999994</v>
      </c>
      <c r="K298" s="77"/>
      <c r="L298" s="76">
        <f t="shared" ref="L298" si="105">SUM(L291:L297)</f>
        <v>0</v>
      </c>
    </row>
    <row r="299" spans="1:12" ht="15">
      <c r="A299" s="26">
        <f>A291</f>
        <v>2</v>
      </c>
      <c r="B299" s="13">
        <f>B291</f>
        <v>16</v>
      </c>
      <c r="C299" s="10" t="s">
        <v>23</v>
      </c>
      <c r="D299" s="7" t="s">
        <v>24</v>
      </c>
      <c r="E299" s="52" t="s">
        <v>106</v>
      </c>
      <c r="F299" s="43">
        <v>250</v>
      </c>
      <c r="G299" s="43">
        <v>11.7</v>
      </c>
      <c r="H299" s="43">
        <v>14.5</v>
      </c>
      <c r="I299" s="43">
        <v>11.48</v>
      </c>
      <c r="J299" s="43">
        <v>224.2</v>
      </c>
      <c r="K299" s="53">
        <v>202</v>
      </c>
      <c r="L299" s="43"/>
    </row>
    <row r="300" spans="1:12" ht="15">
      <c r="A300" s="23"/>
      <c r="B300" s="15"/>
      <c r="C300" s="11"/>
      <c r="D300" s="7" t="s">
        <v>25</v>
      </c>
      <c r="E300" s="52" t="s">
        <v>82</v>
      </c>
      <c r="F300" s="43">
        <v>130</v>
      </c>
      <c r="G300" s="43">
        <v>10.26</v>
      </c>
      <c r="H300" s="43">
        <v>7.23</v>
      </c>
      <c r="I300" s="43">
        <v>11.67</v>
      </c>
      <c r="J300" s="43">
        <v>152.78</v>
      </c>
      <c r="K300" s="53">
        <v>618</v>
      </c>
      <c r="L300" s="43"/>
    </row>
    <row r="301" spans="1:12" ht="15">
      <c r="A301" s="23"/>
      <c r="B301" s="15"/>
      <c r="C301" s="11"/>
      <c r="D301" s="7" t="s">
        <v>26</v>
      </c>
      <c r="E301" s="52" t="s">
        <v>47</v>
      </c>
      <c r="F301" s="43">
        <v>150</v>
      </c>
      <c r="G301" s="43">
        <v>7.62</v>
      </c>
      <c r="H301" s="43">
        <v>5.2309999999999999</v>
      </c>
      <c r="I301" s="43">
        <v>34.17</v>
      </c>
      <c r="J301" s="43">
        <v>214.56</v>
      </c>
      <c r="K301" s="53">
        <v>1126</v>
      </c>
      <c r="L301" s="43"/>
    </row>
    <row r="302" spans="1:12" ht="15">
      <c r="A302" s="23"/>
      <c r="B302" s="15"/>
      <c r="C302" s="11"/>
      <c r="D302" s="7" t="s">
        <v>27</v>
      </c>
      <c r="E302" s="52" t="s">
        <v>62</v>
      </c>
      <c r="F302" s="43">
        <v>200</v>
      </c>
      <c r="G302" s="43">
        <v>1.92</v>
      </c>
      <c r="H302" s="43">
        <v>0.12</v>
      </c>
      <c r="I302" s="43">
        <v>25.86</v>
      </c>
      <c r="J302" s="43">
        <v>112.36</v>
      </c>
      <c r="K302" s="53">
        <v>867</v>
      </c>
      <c r="L302" s="43"/>
    </row>
    <row r="303" spans="1:12" ht="15">
      <c r="A303" s="23"/>
      <c r="B303" s="15"/>
      <c r="C303" s="11"/>
      <c r="D303" s="7" t="s">
        <v>28</v>
      </c>
      <c r="E303" s="52" t="s">
        <v>39</v>
      </c>
      <c r="F303" s="43">
        <v>80</v>
      </c>
      <c r="G303" s="43">
        <v>6.32</v>
      </c>
      <c r="H303" s="43">
        <v>0.8</v>
      </c>
      <c r="I303" s="43">
        <v>36.64</v>
      </c>
      <c r="J303" s="43">
        <v>188</v>
      </c>
      <c r="K303" s="53">
        <v>878</v>
      </c>
      <c r="L303" s="43"/>
    </row>
    <row r="304" spans="1:12" ht="15">
      <c r="A304" s="23"/>
      <c r="B304" s="15"/>
      <c r="C304" s="11"/>
      <c r="D304" s="7"/>
      <c r="E304" s="42"/>
      <c r="F304" s="43"/>
      <c r="G304" s="43"/>
      <c r="H304" s="43"/>
      <c r="I304" s="43"/>
      <c r="J304" s="43"/>
      <c r="K304" s="44"/>
      <c r="L304" s="43"/>
    </row>
    <row r="305" spans="1:12" ht="15">
      <c r="A305" s="23"/>
      <c r="B305" s="15"/>
      <c r="C305" s="11"/>
      <c r="D305" s="7"/>
      <c r="E305" s="52"/>
      <c r="F305" s="43"/>
      <c r="G305" s="43"/>
      <c r="H305" s="43"/>
      <c r="I305" s="43"/>
      <c r="J305" s="43"/>
      <c r="K305" s="53"/>
      <c r="L305" s="43"/>
    </row>
    <row r="306" spans="1:12" ht="15">
      <c r="A306" s="23"/>
      <c r="B306" s="15"/>
      <c r="C306" s="11"/>
      <c r="D306" s="6"/>
      <c r="E306" s="42"/>
      <c r="F306" s="43"/>
      <c r="G306" s="43"/>
      <c r="H306" s="43"/>
      <c r="I306" s="43"/>
      <c r="J306" s="43"/>
      <c r="K306" s="44"/>
      <c r="L306" s="43"/>
    </row>
    <row r="307" spans="1:12" ht="15">
      <c r="A307" s="23"/>
      <c r="B307" s="15"/>
      <c r="C307" s="11"/>
      <c r="D307" s="6"/>
      <c r="E307" s="42"/>
      <c r="F307" s="43"/>
      <c r="G307" s="43"/>
      <c r="H307" s="43"/>
      <c r="I307" s="43"/>
      <c r="J307" s="43"/>
      <c r="K307" s="44"/>
      <c r="L307" s="43"/>
    </row>
    <row r="308" spans="1:12" s="78" customFormat="1" ht="15">
      <c r="A308" s="72"/>
      <c r="B308" s="73"/>
      <c r="C308" s="74"/>
      <c r="D308" s="67" t="s">
        <v>29</v>
      </c>
      <c r="E308" s="75"/>
      <c r="F308" s="76">
        <f>SUM(F299:F307)</f>
        <v>810</v>
      </c>
      <c r="G308" s="76">
        <f t="shared" ref="G308:J308" si="106">SUM(G299:G307)</f>
        <v>37.82</v>
      </c>
      <c r="H308" s="76">
        <f t="shared" si="106"/>
        <v>27.881</v>
      </c>
      <c r="I308" s="76">
        <f t="shared" si="106"/>
        <v>119.82000000000001</v>
      </c>
      <c r="J308" s="76">
        <f t="shared" si="106"/>
        <v>891.9</v>
      </c>
      <c r="K308" s="77"/>
      <c r="L308" s="76"/>
    </row>
    <row r="309" spans="1:12" s="78" customFormat="1" ht="15.75" thickBot="1">
      <c r="A309" s="87">
        <f>A291</f>
        <v>2</v>
      </c>
      <c r="B309" s="88">
        <f>B291</f>
        <v>16</v>
      </c>
      <c r="C309" s="89" t="s">
        <v>4</v>
      </c>
      <c r="D309" s="90"/>
      <c r="E309" s="91"/>
      <c r="F309" s="92">
        <f>F298+F308</f>
        <v>1310</v>
      </c>
      <c r="G309" s="92">
        <f t="shared" ref="G309:J309" si="107">G298+G308</f>
        <v>58.019999999999996</v>
      </c>
      <c r="H309" s="92">
        <f t="shared" si="107"/>
        <v>44.721000000000004</v>
      </c>
      <c r="I309" s="92">
        <f t="shared" si="107"/>
        <v>246.04000000000002</v>
      </c>
      <c r="J309" s="92">
        <f t="shared" si="107"/>
        <v>1625.84</v>
      </c>
      <c r="K309" s="92"/>
      <c r="L309" s="92"/>
    </row>
    <row r="310" spans="1:12" ht="15.75" thickBot="1">
      <c r="A310" s="14">
        <v>2</v>
      </c>
      <c r="B310" s="15">
        <v>17</v>
      </c>
      <c r="C310" s="22" t="s">
        <v>18</v>
      </c>
      <c r="D310" s="5"/>
      <c r="E310" s="54" t="s">
        <v>52</v>
      </c>
      <c r="F310" s="40">
        <v>15</v>
      </c>
      <c r="G310" s="40">
        <v>0.19</v>
      </c>
      <c r="H310" s="40">
        <v>9.2200000000000006</v>
      </c>
      <c r="I310" s="40">
        <v>0.26</v>
      </c>
      <c r="J310" s="40">
        <v>84.9</v>
      </c>
      <c r="K310" s="55">
        <v>41</v>
      </c>
      <c r="L310" s="40"/>
    </row>
    <row r="311" spans="1:12" ht="15">
      <c r="A311" s="14"/>
      <c r="B311" s="15"/>
      <c r="C311" s="11"/>
      <c r="D311" s="5" t="s">
        <v>19</v>
      </c>
      <c r="E311" s="52" t="s">
        <v>59</v>
      </c>
      <c r="F311" s="43">
        <v>200</v>
      </c>
      <c r="G311" s="43">
        <v>6.94</v>
      </c>
      <c r="H311" s="43">
        <v>9.3800000000000008</v>
      </c>
      <c r="I311" s="43">
        <v>30.1</v>
      </c>
      <c r="J311" s="43">
        <v>232.22</v>
      </c>
      <c r="K311" s="44">
        <v>1144</v>
      </c>
      <c r="L311" s="43"/>
    </row>
    <row r="312" spans="1:12" ht="15">
      <c r="A312" s="14"/>
      <c r="B312" s="15"/>
      <c r="C312" s="11"/>
      <c r="D312" s="7" t="s">
        <v>20</v>
      </c>
      <c r="E312" s="52" t="s">
        <v>43</v>
      </c>
      <c r="F312" s="43">
        <v>200</v>
      </c>
      <c r="G312" s="43">
        <v>0.16</v>
      </c>
      <c r="H312" s="43">
        <v>0</v>
      </c>
      <c r="I312" s="43">
        <v>7.02</v>
      </c>
      <c r="J312" s="43">
        <v>28.14</v>
      </c>
      <c r="K312" s="53">
        <v>943</v>
      </c>
      <c r="L312" s="43"/>
    </row>
    <row r="313" spans="1:12" ht="15">
      <c r="A313" s="14"/>
      <c r="B313" s="15"/>
      <c r="C313" s="11"/>
      <c r="D313" s="7" t="s">
        <v>21</v>
      </c>
      <c r="E313" s="52" t="s">
        <v>39</v>
      </c>
      <c r="F313" s="43">
        <v>85</v>
      </c>
      <c r="G313" s="43">
        <v>6.71</v>
      </c>
      <c r="H313" s="43">
        <v>0.85</v>
      </c>
      <c r="I313" s="43">
        <v>41.05</v>
      </c>
      <c r="J313" s="43">
        <v>199.75</v>
      </c>
      <c r="K313" s="53">
        <v>878</v>
      </c>
      <c r="L313" s="43"/>
    </row>
    <row r="314" spans="1:12" ht="15">
      <c r="A314" s="14"/>
      <c r="B314" s="15"/>
      <c r="C314" s="11"/>
      <c r="D314" s="7"/>
      <c r="E314" s="52"/>
      <c r="F314" s="43"/>
      <c r="G314" s="43"/>
      <c r="H314" s="43"/>
      <c r="I314" s="43"/>
      <c r="J314" s="43"/>
      <c r="K314" s="53"/>
      <c r="L314" s="43"/>
    </row>
    <row r="315" spans="1:12" ht="15">
      <c r="A315" s="14"/>
      <c r="B315" s="15"/>
      <c r="C315" s="11"/>
      <c r="D315" s="6"/>
      <c r="E315" s="42"/>
      <c r="F315" s="43"/>
      <c r="G315" s="43"/>
      <c r="H315" s="43"/>
      <c r="I315" s="43"/>
      <c r="J315" s="43"/>
      <c r="K315" s="44"/>
      <c r="L315" s="43"/>
    </row>
    <row r="316" spans="1:12" ht="15">
      <c r="A316" s="14"/>
      <c r="B316" s="15"/>
      <c r="C316" s="11"/>
      <c r="D316" s="6"/>
      <c r="E316" s="42"/>
      <c r="F316" s="43"/>
      <c r="G316" s="43"/>
      <c r="H316" s="43"/>
      <c r="I316" s="43"/>
      <c r="J316" s="43"/>
      <c r="K316" s="44"/>
      <c r="L316" s="43"/>
    </row>
    <row r="317" spans="1:12" s="78" customFormat="1" ht="15">
      <c r="A317" s="102"/>
      <c r="B317" s="73"/>
      <c r="C317" s="74"/>
      <c r="D317" s="67" t="s">
        <v>29</v>
      </c>
      <c r="E317" s="75"/>
      <c r="F317" s="76">
        <f>SUM(F310:F316)</f>
        <v>500</v>
      </c>
      <c r="G317" s="76">
        <f t="shared" ref="G317:J317" si="108">SUM(G310:G316)</f>
        <v>14</v>
      </c>
      <c r="H317" s="76">
        <f t="shared" si="108"/>
        <v>19.450000000000003</v>
      </c>
      <c r="I317" s="76">
        <f t="shared" si="108"/>
        <v>78.430000000000007</v>
      </c>
      <c r="J317" s="76">
        <f t="shared" si="108"/>
        <v>545.01</v>
      </c>
      <c r="K317" s="77"/>
      <c r="L317" s="76">
        <f t="shared" ref="L317" si="109">SUM(L310:L316)</f>
        <v>0</v>
      </c>
    </row>
    <row r="318" spans="1:12" ht="15">
      <c r="A318" s="13">
        <f>A310</f>
        <v>2</v>
      </c>
      <c r="B318" s="13">
        <f>B310</f>
        <v>17</v>
      </c>
      <c r="C318" s="10" t="s">
        <v>23</v>
      </c>
      <c r="D318" s="7" t="s">
        <v>24</v>
      </c>
      <c r="E318" s="52" t="s">
        <v>83</v>
      </c>
      <c r="F318" s="43">
        <v>250</v>
      </c>
      <c r="G318" s="43">
        <v>14.62</v>
      </c>
      <c r="H318" s="43">
        <v>9.02</v>
      </c>
      <c r="I318" s="43">
        <v>23.62</v>
      </c>
      <c r="J318" s="43">
        <v>234.52</v>
      </c>
      <c r="K318" s="77">
        <v>206</v>
      </c>
      <c r="L318" s="43"/>
    </row>
    <row r="319" spans="1:12" ht="15">
      <c r="A319" s="14"/>
      <c r="B319" s="15"/>
      <c r="C319" s="11"/>
      <c r="D319" s="7" t="s">
        <v>25</v>
      </c>
      <c r="E319" s="52" t="s">
        <v>84</v>
      </c>
      <c r="F319" s="43">
        <v>200</v>
      </c>
      <c r="G319" s="43">
        <v>13.44</v>
      </c>
      <c r="H319" s="43">
        <v>14.18</v>
      </c>
      <c r="I319" s="43">
        <v>41.88</v>
      </c>
      <c r="J319" s="43">
        <v>349.16</v>
      </c>
      <c r="K319" s="53">
        <v>601</v>
      </c>
      <c r="L319" s="43"/>
    </row>
    <row r="320" spans="1:12" ht="15">
      <c r="A320" s="14"/>
      <c r="B320" s="15"/>
      <c r="C320" s="11"/>
      <c r="D320" s="7" t="s">
        <v>26</v>
      </c>
      <c r="E320" s="52"/>
      <c r="F320" s="43"/>
      <c r="G320" s="43"/>
      <c r="H320" s="43"/>
      <c r="I320" s="43"/>
      <c r="J320" s="43"/>
      <c r="K320" s="53"/>
      <c r="L320" s="43"/>
    </row>
    <row r="321" spans="1:12" ht="15">
      <c r="A321" s="14"/>
      <c r="B321" s="15"/>
      <c r="C321" s="11"/>
      <c r="D321" s="7" t="s">
        <v>27</v>
      </c>
      <c r="E321" s="52" t="s">
        <v>58</v>
      </c>
      <c r="F321" s="43">
        <v>200</v>
      </c>
      <c r="G321" s="43">
        <v>0.06</v>
      </c>
      <c r="H321" s="43">
        <v>0</v>
      </c>
      <c r="I321" s="43">
        <v>9.8800000000000008</v>
      </c>
      <c r="J321" s="43">
        <v>37.659999999999997</v>
      </c>
      <c r="K321" s="53">
        <v>868</v>
      </c>
      <c r="L321" s="43"/>
    </row>
    <row r="322" spans="1:12" ht="15">
      <c r="A322" s="14"/>
      <c r="B322" s="15"/>
      <c r="C322" s="11"/>
      <c r="D322" s="7" t="s">
        <v>28</v>
      </c>
      <c r="E322" s="52" t="s">
        <v>39</v>
      </c>
      <c r="F322" s="43">
        <v>80</v>
      </c>
      <c r="G322" s="43">
        <v>6.32</v>
      </c>
      <c r="H322" s="43">
        <v>0.8</v>
      </c>
      <c r="I322" s="43">
        <v>38.64</v>
      </c>
      <c r="J322" s="43">
        <v>188</v>
      </c>
      <c r="K322" s="53">
        <v>878</v>
      </c>
      <c r="L322" s="43"/>
    </row>
    <row r="323" spans="1:12" ht="15">
      <c r="A323" s="14"/>
      <c r="B323" s="15"/>
      <c r="C323" s="11"/>
      <c r="D323" s="7"/>
      <c r="E323" s="52"/>
      <c r="F323" s="43"/>
      <c r="G323" s="43"/>
      <c r="H323" s="43"/>
      <c r="I323" s="43"/>
      <c r="J323" s="43"/>
      <c r="K323" s="53"/>
      <c r="L323" s="43"/>
    </row>
    <row r="324" spans="1:12" ht="15">
      <c r="A324" s="14"/>
      <c r="B324" s="15"/>
      <c r="C324" s="11"/>
      <c r="D324" s="7"/>
      <c r="E324" s="42"/>
      <c r="F324" s="43"/>
      <c r="G324" s="43"/>
      <c r="H324" s="43"/>
      <c r="I324" s="43"/>
      <c r="J324" s="43"/>
      <c r="K324" s="44"/>
      <c r="L324" s="43"/>
    </row>
    <row r="325" spans="1:12" ht="15">
      <c r="A325" s="14"/>
      <c r="B325" s="15"/>
      <c r="C325" s="11"/>
      <c r="D325" s="6"/>
      <c r="E325" s="42"/>
      <c r="F325" s="43"/>
      <c r="G325" s="43"/>
      <c r="H325" s="43"/>
      <c r="I325" s="43"/>
      <c r="J325" s="43"/>
      <c r="K325" s="44"/>
      <c r="L325" s="43"/>
    </row>
    <row r="326" spans="1:12" ht="15">
      <c r="A326" s="14"/>
      <c r="B326" s="15"/>
      <c r="C326" s="11"/>
      <c r="D326" s="6"/>
      <c r="E326" s="42"/>
      <c r="F326" s="43"/>
      <c r="G326" s="43"/>
      <c r="H326" s="43"/>
      <c r="I326" s="43"/>
      <c r="J326" s="43"/>
      <c r="K326" s="44"/>
      <c r="L326" s="43"/>
    </row>
    <row r="327" spans="1:12" s="78" customFormat="1" ht="15">
      <c r="A327" s="102"/>
      <c r="B327" s="73"/>
      <c r="C327" s="74"/>
      <c r="D327" s="67" t="s">
        <v>29</v>
      </c>
      <c r="E327" s="75"/>
      <c r="F327" s="76">
        <f>SUM(F318:F326)</f>
        <v>730</v>
      </c>
      <c r="G327" s="76">
        <f t="shared" ref="G327:J327" si="110">SUM(G318:G326)</f>
        <v>34.44</v>
      </c>
      <c r="H327" s="76">
        <f t="shared" si="110"/>
        <v>24</v>
      </c>
      <c r="I327" s="76">
        <f t="shared" si="110"/>
        <v>114.02</v>
      </c>
      <c r="J327" s="76">
        <f t="shared" si="110"/>
        <v>809.34</v>
      </c>
      <c r="K327" s="77"/>
      <c r="L327" s="76">
        <f t="shared" ref="L327" si="111">SUM(L318:L326)</f>
        <v>0</v>
      </c>
    </row>
    <row r="328" spans="1:12" s="78" customFormat="1" ht="15.75" thickBot="1">
      <c r="A328" s="103">
        <f>A310</f>
        <v>2</v>
      </c>
      <c r="B328" s="103">
        <f>B310</f>
        <v>17</v>
      </c>
      <c r="C328" s="89" t="s">
        <v>4</v>
      </c>
      <c r="D328" s="90"/>
      <c r="E328" s="91"/>
      <c r="F328" s="92">
        <f>F317+F327</f>
        <v>1230</v>
      </c>
      <c r="G328" s="92">
        <f t="shared" ref="G328:J328" si="112">G317+G327</f>
        <v>48.44</v>
      </c>
      <c r="H328" s="92">
        <f t="shared" si="112"/>
        <v>43.45</v>
      </c>
      <c r="I328" s="92">
        <f t="shared" si="112"/>
        <v>192.45</v>
      </c>
      <c r="J328" s="92">
        <f t="shared" si="112"/>
        <v>1354.35</v>
      </c>
      <c r="K328" s="92"/>
      <c r="L328" s="92">
        <v>119.23</v>
      </c>
    </row>
    <row r="329" spans="1:12" ht="15">
      <c r="A329" s="20">
        <v>2</v>
      </c>
      <c r="B329" s="21">
        <v>18</v>
      </c>
      <c r="C329" s="22" t="s">
        <v>18</v>
      </c>
      <c r="D329" s="5" t="s">
        <v>19</v>
      </c>
      <c r="E329" s="54" t="s">
        <v>86</v>
      </c>
      <c r="F329" s="40">
        <v>150</v>
      </c>
      <c r="G329" s="40">
        <v>15.14</v>
      </c>
      <c r="H329" s="40">
        <v>18.04</v>
      </c>
      <c r="I329" s="40">
        <v>2.81</v>
      </c>
      <c r="J329" s="40">
        <v>234.45</v>
      </c>
      <c r="K329" s="55">
        <v>438</v>
      </c>
      <c r="L329" s="40"/>
    </row>
    <row r="330" spans="1:12" ht="15">
      <c r="A330" s="23"/>
      <c r="B330" s="15"/>
      <c r="C330" s="11"/>
      <c r="D330" s="7" t="s">
        <v>20</v>
      </c>
      <c r="E330" s="52" t="s">
        <v>42</v>
      </c>
      <c r="F330" s="43">
        <v>200</v>
      </c>
      <c r="G330" s="43">
        <v>1.86</v>
      </c>
      <c r="H330" s="43">
        <v>1.6</v>
      </c>
      <c r="I330" s="43">
        <v>9.42</v>
      </c>
      <c r="J330" s="43">
        <v>59.96</v>
      </c>
      <c r="K330" s="44">
        <v>945</v>
      </c>
      <c r="L330" s="43"/>
    </row>
    <row r="331" spans="1:12" ht="15">
      <c r="A331" s="23"/>
      <c r="B331" s="15"/>
      <c r="C331" s="11"/>
      <c r="D331" s="7" t="s">
        <v>21</v>
      </c>
      <c r="E331" s="52" t="s">
        <v>39</v>
      </c>
      <c r="F331" s="43">
        <v>80</v>
      </c>
      <c r="G331" s="43">
        <v>6.32</v>
      </c>
      <c r="H331" s="43">
        <v>0.8</v>
      </c>
      <c r="I331" s="43">
        <v>38.64</v>
      </c>
      <c r="J331" s="43">
        <v>188</v>
      </c>
      <c r="K331" s="53">
        <v>878</v>
      </c>
      <c r="L331" s="43"/>
    </row>
    <row r="332" spans="1:12" ht="15.75" customHeight="1">
      <c r="A332" s="23"/>
      <c r="B332" s="15"/>
      <c r="C332" s="11"/>
      <c r="D332" s="7" t="s">
        <v>22</v>
      </c>
      <c r="E332" s="52" t="s">
        <v>45</v>
      </c>
      <c r="F332" s="43">
        <v>100</v>
      </c>
      <c r="G332" s="43">
        <v>0.4</v>
      </c>
      <c r="H332" s="43">
        <v>0.4</v>
      </c>
      <c r="I332" s="43">
        <v>9.8000000000000007</v>
      </c>
      <c r="J332" s="43">
        <v>47</v>
      </c>
      <c r="K332" s="53">
        <v>271</v>
      </c>
      <c r="L332" s="43"/>
    </row>
    <row r="333" spans="1:12" ht="15">
      <c r="A333" s="23"/>
      <c r="B333" s="15"/>
      <c r="C333" s="11"/>
      <c r="D333" s="7"/>
      <c r="E333" s="42"/>
      <c r="F333" s="43"/>
      <c r="G333" s="43"/>
      <c r="H333" s="43"/>
      <c r="I333" s="43"/>
      <c r="J333" s="43"/>
      <c r="K333" s="44"/>
      <c r="L333" s="43"/>
    </row>
    <row r="334" spans="1:12" ht="15">
      <c r="A334" s="23"/>
      <c r="B334" s="15"/>
      <c r="C334" s="11"/>
      <c r="D334" s="6"/>
      <c r="E334" s="52"/>
      <c r="F334" s="43"/>
      <c r="G334" s="43"/>
      <c r="H334" s="43"/>
      <c r="I334" s="43"/>
      <c r="J334" s="43"/>
      <c r="K334" s="53"/>
      <c r="L334" s="43"/>
    </row>
    <row r="335" spans="1:12" ht="15">
      <c r="A335" s="23"/>
      <c r="B335" s="15"/>
      <c r="C335" s="11"/>
      <c r="D335" s="6"/>
      <c r="E335" s="42"/>
      <c r="F335" s="43"/>
      <c r="G335" s="43"/>
      <c r="H335" s="43"/>
      <c r="I335" s="43"/>
      <c r="J335" s="43"/>
      <c r="K335" s="44"/>
      <c r="L335" s="43"/>
    </row>
    <row r="336" spans="1:12" s="78" customFormat="1" ht="15">
      <c r="A336" s="72"/>
      <c r="B336" s="73"/>
      <c r="C336" s="74"/>
      <c r="D336" s="67" t="s">
        <v>29</v>
      </c>
      <c r="E336" s="75"/>
      <c r="F336" s="76">
        <f>SUM(F329:F335)</f>
        <v>530</v>
      </c>
      <c r="G336" s="76">
        <f t="shared" ref="G336:J336" si="113">SUM(G329:G335)</f>
        <v>23.72</v>
      </c>
      <c r="H336" s="76">
        <f t="shared" si="113"/>
        <v>20.84</v>
      </c>
      <c r="I336" s="76">
        <f t="shared" si="113"/>
        <v>60.67</v>
      </c>
      <c r="J336" s="76">
        <f t="shared" si="113"/>
        <v>529.41</v>
      </c>
      <c r="K336" s="77"/>
      <c r="L336" s="76"/>
    </row>
    <row r="337" spans="1:12" ht="15">
      <c r="A337" s="26">
        <f>A329</f>
        <v>2</v>
      </c>
      <c r="B337" s="13">
        <f>B329</f>
        <v>18</v>
      </c>
      <c r="C337" s="10" t="s">
        <v>23</v>
      </c>
      <c r="D337" s="7" t="s">
        <v>24</v>
      </c>
      <c r="E337" s="52" t="s">
        <v>55</v>
      </c>
      <c r="F337" s="43">
        <v>250</v>
      </c>
      <c r="G337" s="43">
        <v>13.12</v>
      </c>
      <c r="H337" s="43">
        <v>12.55</v>
      </c>
      <c r="I337" s="43">
        <v>18.399999999999999</v>
      </c>
      <c r="J337" s="43">
        <v>239.05</v>
      </c>
      <c r="K337" s="53">
        <v>217</v>
      </c>
      <c r="L337" s="43"/>
    </row>
    <row r="338" spans="1:12" ht="15">
      <c r="A338" s="23"/>
      <c r="B338" s="15"/>
      <c r="C338" s="11"/>
      <c r="D338" s="7" t="s">
        <v>25</v>
      </c>
      <c r="E338" s="52" t="s">
        <v>107</v>
      </c>
      <c r="F338" s="43">
        <v>200</v>
      </c>
      <c r="G338" s="43">
        <v>11.44</v>
      </c>
      <c r="H338" s="43">
        <v>12.12</v>
      </c>
      <c r="I338" s="43">
        <v>9.4</v>
      </c>
      <c r="J338" s="43">
        <v>194.38</v>
      </c>
      <c r="K338" s="53">
        <v>1</v>
      </c>
      <c r="L338" s="43"/>
    </row>
    <row r="339" spans="1:12" ht="15">
      <c r="A339" s="23"/>
      <c r="B339" s="15"/>
      <c r="C339" s="11"/>
      <c r="D339" s="7" t="s">
        <v>26</v>
      </c>
      <c r="E339" s="42"/>
      <c r="F339" s="43"/>
      <c r="G339" s="43"/>
      <c r="H339" s="43"/>
      <c r="I339" s="43"/>
      <c r="J339" s="43"/>
      <c r="K339" s="44"/>
      <c r="L339" s="43"/>
    </row>
    <row r="340" spans="1:12" ht="15">
      <c r="A340" s="23"/>
      <c r="B340" s="15"/>
      <c r="C340" s="11"/>
      <c r="D340" s="7" t="s">
        <v>27</v>
      </c>
      <c r="E340" s="52" t="s">
        <v>62</v>
      </c>
      <c r="F340" s="43">
        <v>200</v>
      </c>
      <c r="G340" s="43">
        <v>1.92</v>
      </c>
      <c r="H340" s="43">
        <v>0.12</v>
      </c>
      <c r="I340" s="43">
        <v>25.86</v>
      </c>
      <c r="J340" s="43">
        <v>112.36</v>
      </c>
      <c r="K340" s="53">
        <v>867</v>
      </c>
      <c r="L340" s="43"/>
    </row>
    <row r="341" spans="1:12" ht="15">
      <c r="A341" s="23"/>
      <c r="B341" s="15"/>
      <c r="C341" s="11"/>
      <c r="D341" s="7" t="s">
        <v>28</v>
      </c>
      <c r="E341" s="52" t="s">
        <v>39</v>
      </c>
      <c r="F341" s="43">
        <v>80</v>
      </c>
      <c r="G341" s="43">
        <v>6.32</v>
      </c>
      <c r="H341" s="43">
        <v>0.8</v>
      </c>
      <c r="I341" s="43">
        <v>38.64</v>
      </c>
      <c r="J341" s="43">
        <v>188</v>
      </c>
      <c r="K341" s="44">
        <v>878</v>
      </c>
      <c r="L341" s="43"/>
    </row>
    <row r="342" spans="1:12" ht="15">
      <c r="A342" s="23"/>
      <c r="B342" s="15"/>
      <c r="C342" s="11"/>
      <c r="D342" s="7"/>
      <c r="E342" s="42"/>
      <c r="F342" s="43"/>
      <c r="G342" s="43"/>
      <c r="H342" s="43"/>
      <c r="I342" s="43"/>
      <c r="J342" s="43"/>
      <c r="K342" s="44"/>
      <c r="L342" s="43"/>
    </row>
    <row r="343" spans="1:12" ht="15">
      <c r="A343" s="23"/>
      <c r="B343" s="15"/>
      <c r="C343" s="11"/>
      <c r="D343" s="7"/>
      <c r="E343" s="52"/>
      <c r="F343" s="43"/>
      <c r="G343" s="43"/>
      <c r="H343" s="43"/>
      <c r="I343" s="43"/>
      <c r="J343" s="43"/>
      <c r="K343" s="53"/>
      <c r="L343" s="43"/>
    </row>
    <row r="344" spans="1:12" ht="15">
      <c r="A344" s="23"/>
      <c r="B344" s="15"/>
      <c r="C344" s="11"/>
      <c r="D344" s="6"/>
      <c r="E344" s="42"/>
      <c r="F344" s="43"/>
      <c r="G344" s="43"/>
      <c r="H344" s="43"/>
      <c r="I344" s="43"/>
      <c r="J344" s="43"/>
      <c r="K344" s="44"/>
      <c r="L344" s="43"/>
    </row>
    <row r="345" spans="1:12" ht="15">
      <c r="A345" s="23"/>
      <c r="B345" s="15"/>
      <c r="C345" s="11"/>
      <c r="D345" s="6"/>
      <c r="E345" s="42"/>
      <c r="F345" s="43"/>
      <c r="G345" s="43"/>
      <c r="H345" s="43"/>
      <c r="I345" s="43"/>
      <c r="J345" s="43"/>
      <c r="K345" s="44"/>
      <c r="L345" s="43"/>
    </row>
    <row r="346" spans="1:12" s="78" customFormat="1" ht="15">
      <c r="A346" s="72"/>
      <c r="B346" s="73"/>
      <c r="C346" s="74"/>
      <c r="D346" s="67" t="s">
        <v>29</v>
      </c>
      <c r="E346" s="75"/>
      <c r="F346" s="76">
        <f>SUM(F337:F345)</f>
        <v>730</v>
      </c>
      <c r="G346" s="76">
        <f t="shared" ref="G346:J346" si="114">SUM(G337:G345)</f>
        <v>32.799999999999997</v>
      </c>
      <c r="H346" s="76">
        <f t="shared" si="114"/>
        <v>25.590000000000003</v>
      </c>
      <c r="I346" s="76">
        <f t="shared" si="114"/>
        <v>92.3</v>
      </c>
      <c r="J346" s="76">
        <f t="shared" si="114"/>
        <v>733.79</v>
      </c>
      <c r="K346" s="77"/>
      <c r="L346" s="76"/>
    </row>
    <row r="347" spans="1:12" s="78" customFormat="1" ht="15.75" thickBot="1">
      <c r="A347" s="87">
        <f>A329</f>
        <v>2</v>
      </c>
      <c r="B347" s="88">
        <f>B329</f>
        <v>18</v>
      </c>
      <c r="C347" s="89" t="s">
        <v>4</v>
      </c>
      <c r="D347" s="90"/>
      <c r="E347" s="91"/>
      <c r="F347" s="92">
        <f>F336+F346</f>
        <v>1260</v>
      </c>
      <c r="G347" s="92">
        <f t="shared" ref="G347:J347" si="115">G336+G346</f>
        <v>56.519999999999996</v>
      </c>
      <c r="H347" s="92">
        <f t="shared" si="115"/>
        <v>46.430000000000007</v>
      </c>
      <c r="I347" s="92">
        <f t="shared" si="115"/>
        <v>152.97</v>
      </c>
      <c r="J347" s="92">
        <f t="shared" si="115"/>
        <v>1263.1999999999998</v>
      </c>
      <c r="K347" s="92"/>
      <c r="L347" s="92"/>
    </row>
    <row r="348" spans="1:12" ht="15.75" thickBot="1">
      <c r="A348" s="20">
        <v>2</v>
      </c>
      <c r="B348" s="21">
        <v>19</v>
      </c>
      <c r="C348" s="22" t="s">
        <v>18</v>
      </c>
      <c r="D348" s="5"/>
      <c r="E348" s="54" t="s">
        <v>52</v>
      </c>
      <c r="F348" s="40">
        <v>15</v>
      </c>
      <c r="G348" s="40">
        <v>0.19</v>
      </c>
      <c r="H348" s="40">
        <v>9.2200000000000006</v>
      </c>
      <c r="I348" s="40">
        <v>0.26</v>
      </c>
      <c r="J348" s="40">
        <v>84.9</v>
      </c>
      <c r="K348" s="55">
        <v>13</v>
      </c>
      <c r="L348" s="40"/>
    </row>
    <row r="349" spans="1:12" ht="15">
      <c r="A349" s="23"/>
      <c r="B349" s="15"/>
      <c r="C349" s="11"/>
      <c r="D349" s="5" t="s">
        <v>19</v>
      </c>
      <c r="E349" s="52" t="s">
        <v>74</v>
      </c>
      <c r="F349" s="43">
        <v>200</v>
      </c>
      <c r="G349" s="43">
        <v>6.32</v>
      </c>
      <c r="H349" s="43">
        <v>7.78</v>
      </c>
      <c r="I349" s="43">
        <v>32.82</v>
      </c>
      <c r="J349" s="43">
        <v>226.36</v>
      </c>
      <c r="K349" s="53">
        <v>1145</v>
      </c>
      <c r="L349" s="43"/>
    </row>
    <row r="350" spans="1:12" ht="15">
      <c r="A350" s="23"/>
      <c r="B350" s="15"/>
      <c r="C350" s="11"/>
      <c r="D350" s="7" t="s">
        <v>20</v>
      </c>
      <c r="E350" s="52" t="s">
        <v>68</v>
      </c>
      <c r="F350" s="43">
        <v>200</v>
      </c>
      <c r="G350" s="43">
        <v>0.42</v>
      </c>
      <c r="H350" s="43">
        <v>0</v>
      </c>
      <c r="I350" s="43">
        <v>7.26</v>
      </c>
      <c r="J350" s="43">
        <v>32.119999999999997</v>
      </c>
      <c r="K350" s="53">
        <v>944</v>
      </c>
      <c r="L350" s="43"/>
    </row>
    <row r="351" spans="1:12" ht="15">
      <c r="A351" s="23"/>
      <c r="B351" s="15"/>
      <c r="C351" s="11"/>
      <c r="D351" s="7" t="s">
        <v>21</v>
      </c>
      <c r="E351" s="52" t="s">
        <v>39</v>
      </c>
      <c r="F351" s="43">
        <v>85</v>
      </c>
      <c r="G351" s="43">
        <v>6.71</v>
      </c>
      <c r="H351" s="43">
        <v>0.85</v>
      </c>
      <c r="I351" s="43">
        <v>41.05</v>
      </c>
      <c r="J351" s="43">
        <v>199.75</v>
      </c>
      <c r="K351" s="53">
        <v>878</v>
      </c>
      <c r="L351" s="43"/>
    </row>
    <row r="352" spans="1:12" ht="15">
      <c r="A352" s="23"/>
      <c r="B352" s="15"/>
      <c r="C352" s="11"/>
      <c r="D352" s="7"/>
      <c r="E352" s="42"/>
      <c r="F352" s="43"/>
      <c r="G352" s="43"/>
      <c r="H352" s="43"/>
      <c r="I352" s="43"/>
      <c r="J352" s="43"/>
      <c r="K352" s="44"/>
      <c r="L352" s="43"/>
    </row>
    <row r="353" spans="1:12" ht="15">
      <c r="A353" s="23"/>
      <c r="B353" s="15"/>
      <c r="C353" s="11"/>
      <c r="D353" s="6"/>
      <c r="E353" s="52"/>
      <c r="F353" s="43"/>
      <c r="G353" s="43"/>
      <c r="H353" s="43"/>
      <c r="I353" s="43"/>
      <c r="J353" s="43"/>
      <c r="K353" s="53"/>
      <c r="L353" s="43"/>
    </row>
    <row r="354" spans="1:12" ht="15">
      <c r="A354" s="23"/>
      <c r="B354" s="15"/>
      <c r="C354" s="11"/>
      <c r="D354" s="6"/>
      <c r="E354" s="42"/>
      <c r="F354" s="43"/>
      <c r="G354" s="43"/>
      <c r="H354" s="43"/>
      <c r="I354" s="43"/>
      <c r="J354" s="43"/>
      <c r="K354" s="44"/>
      <c r="L354" s="43"/>
    </row>
    <row r="355" spans="1:12" s="78" customFormat="1" ht="15">
      <c r="A355" s="72"/>
      <c r="B355" s="73"/>
      <c r="C355" s="74"/>
      <c r="D355" s="67" t="s">
        <v>29</v>
      </c>
      <c r="E355" s="75"/>
      <c r="F355" s="76">
        <f>SUM(F348:F354)</f>
        <v>500</v>
      </c>
      <c r="G355" s="76">
        <f t="shared" ref="G355:J355" si="116">SUM(G348:G354)</f>
        <v>13.64</v>
      </c>
      <c r="H355" s="76">
        <f t="shared" si="116"/>
        <v>17.850000000000001</v>
      </c>
      <c r="I355" s="76">
        <f t="shared" si="116"/>
        <v>81.389999999999986</v>
      </c>
      <c r="J355" s="76">
        <f t="shared" si="116"/>
        <v>543.13</v>
      </c>
      <c r="K355" s="77"/>
      <c r="L355" s="76">
        <f t="shared" ref="L355" si="117">SUM(L348:L354)</f>
        <v>0</v>
      </c>
    </row>
    <row r="356" spans="1:12" ht="15">
      <c r="A356" s="26">
        <f>A348</f>
        <v>2</v>
      </c>
      <c r="B356" s="13">
        <f>B348</f>
        <v>19</v>
      </c>
      <c r="C356" s="10" t="s">
        <v>23</v>
      </c>
      <c r="D356" s="7" t="s">
        <v>24</v>
      </c>
      <c r="E356" s="52" t="s">
        <v>88</v>
      </c>
      <c r="F356" s="43">
        <v>250</v>
      </c>
      <c r="G356" s="43">
        <v>3.75</v>
      </c>
      <c r="H356" s="43">
        <v>7.57</v>
      </c>
      <c r="I356" s="43">
        <v>15.33</v>
      </c>
      <c r="J356" s="43">
        <v>145.75</v>
      </c>
      <c r="K356" s="53">
        <v>196</v>
      </c>
      <c r="L356" s="43"/>
    </row>
    <row r="357" spans="1:12" ht="15">
      <c r="A357" s="23"/>
      <c r="B357" s="15"/>
      <c r="C357" s="11"/>
      <c r="D357" s="7" t="s">
        <v>25</v>
      </c>
      <c r="E357" s="52" t="s">
        <v>82</v>
      </c>
      <c r="F357" s="43">
        <v>130</v>
      </c>
      <c r="G357" s="43">
        <v>10.26</v>
      </c>
      <c r="H357" s="43">
        <v>7.23</v>
      </c>
      <c r="I357" s="43">
        <v>11.67</v>
      </c>
      <c r="J357" s="43">
        <v>152.78</v>
      </c>
      <c r="K357" s="53">
        <v>618</v>
      </c>
      <c r="L357" s="43"/>
    </row>
    <row r="358" spans="1:12" ht="15">
      <c r="A358" s="23"/>
      <c r="B358" s="15"/>
      <c r="C358" s="11"/>
      <c r="D358" s="7" t="s">
        <v>26</v>
      </c>
      <c r="E358" s="52" t="s">
        <v>47</v>
      </c>
      <c r="F358" s="43">
        <v>150</v>
      </c>
      <c r="G358" s="43">
        <v>7.62</v>
      </c>
      <c r="H358" s="43">
        <v>5.21</v>
      </c>
      <c r="I358" s="43">
        <v>34.17</v>
      </c>
      <c r="J358" s="43">
        <v>214.5</v>
      </c>
      <c r="K358" s="53">
        <v>1126</v>
      </c>
      <c r="L358" s="43"/>
    </row>
    <row r="359" spans="1:12" ht="15">
      <c r="A359" s="23"/>
      <c r="B359" s="15"/>
      <c r="C359" s="11"/>
      <c r="D359" s="7" t="s">
        <v>27</v>
      </c>
      <c r="E359" s="52" t="s">
        <v>89</v>
      </c>
      <c r="F359" s="43">
        <v>200</v>
      </c>
      <c r="G359" s="43">
        <v>0.16</v>
      </c>
      <c r="H359" s="43">
        <v>0.16</v>
      </c>
      <c r="I359" s="43">
        <v>27.88</v>
      </c>
      <c r="J359" s="43">
        <v>109.76</v>
      </c>
      <c r="K359" s="53">
        <v>859</v>
      </c>
      <c r="L359" s="43"/>
    </row>
    <row r="360" spans="1:12" ht="15">
      <c r="A360" s="23"/>
      <c r="B360" s="15"/>
      <c r="C360" s="11"/>
      <c r="D360" s="7" t="s">
        <v>28</v>
      </c>
      <c r="E360" s="52" t="s">
        <v>39</v>
      </c>
      <c r="F360" s="43">
        <v>80</v>
      </c>
      <c r="G360" s="43">
        <v>6.32</v>
      </c>
      <c r="H360" s="43">
        <v>0.8</v>
      </c>
      <c r="I360" s="43">
        <v>38.64</v>
      </c>
      <c r="J360" s="43">
        <v>188</v>
      </c>
      <c r="K360" s="53">
        <v>878</v>
      </c>
      <c r="L360" s="43"/>
    </row>
    <row r="361" spans="1:12" ht="15">
      <c r="A361" s="23"/>
      <c r="B361" s="15"/>
      <c r="C361" s="11"/>
      <c r="D361" s="7"/>
      <c r="E361" s="52"/>
      <c r="F361" s="43"/>
      <c r="G361" s="43"/>
      <c r="H361" s="43"/>
      <c r="I361" s="43"/>
      <c r="J361" s="43"/>
      <c r="K361" s="53"/>
      <c r="L361" s="43"/>
    </row>
    <row r="362" spans="1:12" ht="15">
      <c r="A362" s="23"/>
      <c r="B362" s="15"/>
      <c r="C362" s="11"/>
      <c r="D362" s="7"/>
      <c r="E362" s="42"/>
      <c r="F362" s="43"/>
      <c r="G362" s="43"/>
      <c r="H362" s="43"/>
      <c r="I362" s="43"/>
      <c r="J362" s="43"/>
      <c r="K362" s="44"/>
      <c r="L362" s="43"/>
    </row>
    <row r="363" spans="1:12" ht="15">
      <c r="A363" s="23"/>
      <c r="B363" s="15"/>
      <c r="C363" s="11"/>
      <c r="D363" s="6"/>
      <c r="E363" s="42"/>
      <c r="F363" s="43"/>
      <c r="G363" s="43"/>
      <c r="H363" s="43"/>
      <c r="I363" s="43"/>
      <c r="J363" s="43"/>
      <c r="K363" s="44"/>
      <c r="L363" s="43"/>
    </row>
    <row r="364" spans="1:12" ht="15">
      <c r="A364" s="23"/>
      <c r="B364" s="15"/>
      <c r="C364" s="11"/>
      <c r="D364" s="6"/>
      <c r="E364" s="42"/>
      <c r="F364" s="43"/>
      <c r="G364" s="43"/>
      <c r="H364" s="43"/>
      <c r="I364" s="43"/>
      <c r="J364" s="43"/>
      <c r="K364" s="44"/>
      <c r="L364" s="43"/>
    </row>
    <row r="365" spans="1:12" s="78" customFormat="1" ht="15">
      <c r="A365" s="72"/>
      <c r="B365" s="73"/>
      <c r="C365" s="74"/>
      <c r="D365" s="67" t="s">
        <v>29</v>
      </c>
      <c r="E365" s="75"/>
      <c r="F365" s="76">
        <f>SUM(F356:F364)</f>
        <v>810</v>
      </c>
      <c r="G365" s="76">
        <f t="shared" ref="G365:J365" si="118">SUM(G356:G364)</f>
        <v>28.11</v>
      </c>
      <c r="H365" s="76">
        <f t="shared" si="118"/>
        <v>20.970000000000002</v>
      </c>
      <c r="I365" s="76">
        <f t="shared" si="118"/>
        <v>127.69</v>
      </c>
      <c r="J365" s="76">
        <f t="shared" si="118"/>
        <v>810.79</v>
      </c>
      <c r="K365" s="77"/>
      <c r="L365" s="76"/>
    </row>
    <row r="366" spans="1:12" s="78" customFormat="1" ht="15.75" thickBot="1">
      <c r="A366" s="87">
        <f>A348</f>
        <v>2</v>
      </c>
      <c r="B366" s="88">
        <f>B348</f>
        <v>19</v>
      </c>
      <c r="C366" s="89" t="s">
        <v>4</v>
      </c>
      <c r="D366" s="90"/>
      <c r="E366" s="91"/>
      <c r="F366" s="92">
        <f>F355+F365</f>
        <v>1310</v>
      </c>
      <c r="G366" s="92">
        <f t="shared" ref="G366:J366" si="119">G355+G365</f>
        <v>41.75</v>
      </c>
      <c r="H366" s="92">
        <f t="shared" si="119"/>
        <v>38.820000000000007</v>
      </c>
      <c r="I366" s="92">
        <f t="shared" si="119"/>
        <v>209.07999999999998</v>
      </c>
      <c r="J366" s="92">
        <f t="shared" si="119"/>
        <v>1353.92</v>
      </c>
      <c r="K366" s="92"/>
      <c r="L366" s="92"/>
    </row>
    <row r="367" spans="1:12" ht="15.75" thickBot="1">
      <c r="A367" s="20">
        <v>2</v>
      </c>
      <c r="B367" s="21">
        <v>20</v>
      </c>
      <c r="C367" s="22" t="s">
        <v>18</v>
      </c>
      <c r="D367" s="5"/>
      <c r="E367" s="54" t="s">
        <v>41</v>
      </c>
      <c r="F367" s="40">
        <v>20</v>
      </c>
      <c r="G367" s="40">
        <v>4.6399999999999997</v>
      </c>
      <c r="H367" s="40">
        <v>5.9</v>
      </c>
      <c r="I367" s="40">
        <v>0</v>
      </c>
      <c r="J367" s="40">
        <v>72.8</v>
      </c>
      <c r="K367" s="55">
        <v>42</v>
      </c>
      <c r="L367" s="40"/>
    </row>
    <row r="368" spans="1:12" ht="15">
      <c r="A368" s="23"/>
      <c r="B368" s="15"/>
      <c r="C368" s="11"/>
      <c r="D368" s="5" t="s">
        <v>19</v>
      </c>
      <c r="E368" s="52" t="s">
        <v>67</v>
      </c>
      <c r="F368" s="43">
        <v>200</v>
      </c>
      <c r="G368" s="43">
        <v>7.6</v>
      </c>
      <c r="H368" s="43">
        <v>8.64</v>
      </c>
      <c r="I368" s="43">
        <v>37.44</v>
      </c>
      <c r="J368" s="43">
        <v>257.72000000000003</v>
      </c>
      <c r="K368" s="53">
        <v>1142</v>
      </c>
      <c r="L368" s="43"/>
    </row>
    <row r="369" spans="1:12" ht="15">
      <c r="A369" s="23"/>
      <c r="B369" s="15"/>
      <c r="C369" s="11"/>
      <c r="D369" s="7" t="s">
        <v>20</v>
      </c>
      <c r="E369" s="52" t="s">
        <v>43</v>
      </c>
      <c r="F369" s="43">
        <v>200</v>
      </c>
      <c r="G369" s="43">
        <v>0.16</v>
      </c>
      <c r="H369" s="43">
        <v>0</v>
      </c>
      <c r="I369" s="43">
        <v>7.02</v>
      </c>
      <c r="J369" s="43">
        <v>28.14</v>
      </c>
      <c r="K369" s="53">
        <v>943</v>
      </c>
      <c r="L369" s="43"/>
    </row>
    <row r="370" spans="1:12" ht="15">
      <c r="A370" s="23"/>
      <c r="B370" s="15"/>
      <c r="C370" s="11"/>
      <c r="D370" s="7" t="s">
        <v>21</v>
      </c>
      <c r="E370" s="52" t="s">
        <v>39</v>
      </c>
      <c r="F370" s="43">
        <v>80</v>
      </c>
      <c r="G370" s="43">
        <v>6.32</v>
      </c>
      <c r="H370" s="43">
        <v>0.8</v>
      </c>
      <c r="I370" s="43">
        <v>38.64</v>
      </c>
      <c r="J370" s="43">
        <v>188</v>
      </c>
      <c r="K370" s="53">
        <v>878</v>
      </c>
      <c r="L370" s="43"/>
    </row>
    <row r="371" spans="1:12" ht="15">
      <c r="A371" s="23"/>
      <c r="B371" s="15"/>
      <c r="C371" s="11"/>
      <c r="D371" s="7"/>
      <c r="E371" s="42"/>
      <c r="F371" s="43"/>
      <c r="G371" s="43"/>
      <c r="H371" s="43"/>
      <c r="I371" s="43"/>
      <c r="J371" s="43"/>
      <c r="K371" s="44"/>
      <c r="L371" s="43"/>
    </row>
    <row r="372" spans="1:12" ht="15">
      <c r="A372" s="23"/>
      <c r="B372" s="15"/>
      <c r="C372" s="11"/>
      <c r="D372" s="6"/>
      <c r="E372" s="105"/>
      <c r="F372" s="43"/>
      <c r="G372" s="43"/>
      <c r="H372" s="43"/>
      <c r="I372" s="43"/>
      <c r="J372" s="43"/>
      <c r="K372" s="44"/>
      <c r="L372" s="43"/>
    </row>
    <row r="373" spans="1:12" ht="15">
      <c r="A373" s="23"/>
      <c r="B373" s="15"/>
      <c r="C373" s="11"/>
      <c r="D373" s="6"/>
      <c r="E373" s="42"/>
      <c r="F373" s="43"/>
      <c r="G373" s="43"/>
      <c r="H373" s="43"/>
      <c r="I373" s="43"/>
      <c r="J373" s="43"/>
      <c r="K373" s="44"/>
      <c r="L373" s="43"/>
    </row>
    <row r="374" spans="1:12" s="78" customFormat="1" ht="15.75" customHeight="1">
      <c r="A374" s="72"/>
      <c r="B374" s="73"/>
      <c r="C374" s="74"/>
      <c r="D374" s="67" t="s">
        <v>29</v>
      </c>
      <c r="E374" s="75"/>
      <c r="F374" s="76">
        <f>SUM(F367:F373)</f>
        <v>500</v>
      </c>
      <c r="G374" s="76">
        <f t="shared" ref="G374:J374" si="120">SUM(G367:G373)</f>
        <v>18.72</v>
      </c>
      <c r="H374" s="76">
        <f t="shared" si="120"/>
        <v>15.340000000000002</v>
      </c>
      <c r="I374" s="76">
        <f t="shared" si="120"/>
        <v>83.1</v>
      </c>
      <c r="J374" s="76">
        <f t="shared" si="120"/>
        <v>546.66000000000008</v>
      </c>
      <c r="K374" s="77"/>
      <c r="L374" s="76"/>
    </row>
    <row r="375" spans="1:12" ht="15">
      <c r="A375" s="26">
        <f>A367</f>
        <v>2</v>
      </c>
      <c r="B375" s="13">
        <f>B367</f>
        <v>20</v>
      </c>
      <c r="C375" s="10" t="s">
        <v>23</v>
      </c>
      <c r="D375" s="7" t="s">
        <v>24</v>
      </c>
      <c r="E375" s="52" t="s">
        <v>101</v>
      </c>
      <c r="F375" s="43">
        <v>250</v>
      </c>
      <c r="G375" s="43">
        <v>3.55</v>
      </c>
      <c r="H375" s="43">
        <v>12.73</v>
      </c>
      <c r="I375" s="43">
        <v>20.9</v>
      </c>
      <c r="J375" s="43">
        <v>212.12</v>
      </c>
      <c r="K375" s="53">
        <v>170</v>
      </c>
      <c r="L375" s="43"/>
    </row>
    <row r="376" spans="1:12" ht="15">
      <c r="A376" s="23"/>
      <c r="B376" s="15"/>
      <c r="C376" s="11"/>
      <c r="D376" s="7" t="s">
        <v>25</v>
      </c>
      <c r="E376" s="52" t="s">
        <v>91</v>
      </c>
      <c r="F376" s="43">
        <v>100</v>
      </c>
      <c r="G376" s="43">
        <v>7.98</v>
      </c>
      <c r="H376" s="43">
        <v>7.07</v>
      </c>
      <c r="I376" s="43">
        <v>13.91</v>
      </c>
      <c r="J376" s="43">
        <v>150.83000000000001</v>
      </c>
      <c r="K376" s="53">
        <v>511</v>
      </c>
      <c r="L376" s="43"/>
    </row>
    <row r="377" spans="1:12" ht="15">
      <c r="A377" s="23"/>
      <c r="B377" s="15"/>
      <c r="C377" s="11"/>
      <c r="D377" s="7" t="s">
        <v>26</v>
      </c>
      <c r="E377" s="52" t="s">
        <v>77</v>
      </c>
      <c r="F377" s="43">
        <v>150</v>
      </c>
      <c r="G377" s="43">
        <v>3.21</v>
      </c>
      <c r="H377" s="43">
        <v>4.4400000000000004</v>
      </c>
      <c r="I377" s="43">
        <v>21.43</v>
      </c>
      <c r="J377" s="43">
        <v>139.08000000000001</v>
      </c>
      <c r="K377" s="53">
        <v>694</v>
      </c>
      <c r="L377" s="43"/>
    </row>
    <row r="378" spans="1:12" ht="15">
      <c r="A378" s="23"/>
      <c r="B378" s="15"/>
      <c r="C378" s="11"/>
      <c r="D378" s="7" t="s">
        <v>27</v>
      </c>
      <c r="E378" s="52" t="s">
        <v>104</v>
      </c>
      <c r="F378" s="43">
        <v>200</v>
      </c>
      <c r="G378" s="43">
        <v>0.8</v>
      </c>
      <c r="H378" s="43">
        <v>0</v>
      </c>
      <c r="I378" s="43">
        <v>18.98</v>
      </c>
      <c r="J378" s="43">
        <v>77.739999999999995</v>
      </c>
      <c r="K378" s="53">
        <v>1014</v>
      </c>
      <c r="L378" s="43"/>
    </row>
    <row r="379" spans="1:12" ht="15">
      <c r="A379" s="23"/>
      <c r="B379" s="15"/>
      <c r="C379" s="11"/>
      <c r="D379" s="7" t="s">
        <v>28</v>
      </c>
      <c r="E379" s="52" t="s">
        <v>39</v>
      </c>
      <c r="F379" s="43">
        <v>80</v>
      </c>
      <c r="G379" s="43">
        <v>6.32</v>
      </c>
      <c r="H379" s="43">
        <v>0.8</v>
      </c>
      <c r="I379" s="43">
        <v>38.64</v>
      </c>
      <c r="J379" s="43">
        <v>188</v>
      </c>
      <c r="K379" s="53">
        <v>878</v>
      </c>
      <c r="L379" s="43"/>
    </row>
    <row r="380" spans="1:12" ht="15">
      <c r="A380" s="23"/>
      <c r="B380" s="15"/>
      <c r="C380" s="11"/>
      <c r="D380" s="7"/>
      <c r="E380" s="42"/>
      <c r="F380" s="43"/>
      <c r="G380" s="43"/>
      <c r="H380" s="43"/>
      <c r="I380" s="43"/>
      <c r="J380" s="43"/>
      <c r="K380" s="44"/>
      <c r="L380" s="43"/>
    </row>
    <row r="381" spans="1:12" ht="15">
      <c r="A381" s="23"/>
      <c r="B381" s="15"/>
      <c r="C381" s="11"/>
      <c r="D381" s="7"/>
      <c r="E381" s="52"/>
      <c r="F381" s="43"/>
      <c r="G381" s="43"/>
      <c r="H381" s="43"/>
      <c r="I381" s="43"/>
      <c r="J381" s="43"/>
      <c r="K381" s="53"/>
      <c r="L381" s="43"/>
    </row>
    <row r="382" spans="1:12" ht="15">
      <c r="A382" s="23"/>
      <c r="B382" s="15"/>
      <c r="C382" s="11"/>
      <c r="D382" s="6"/>
      <c r="E382" s="42"/>
      <c r="F382" s="43"/>
      <c r="G382" s="43"/>
      <c r="H382" s="43"/>
      <c r="I382" s="43"/>
      <c r="J382" s="43"/>
      <c r="K382" s="44"/>
      <c r="L382" s="43"/>
    </row>
    <row r="383" spans="1:12" ht="15">
      <c r="A383" s="23"/>
      <c r="B383" s="15"/>
      <c r="C383" s="11"/>
      <c r="D383" s="6"/>
      <c r="E383" s="42"/>
      <c r="F383" s="43"/>
      <c r="G383" s="43"/>
      <c r="H383" s="43"/>
      <c r="I383" s="43"/>
      <c r="J383" s="43"/>
      <c r="K383" s="44"/>
      <c r="L383" s="43"/>
    </row>
    <row r="384" spans="1:12" ht="15">
      <c r="A384" s="24"/>
      <c r="B384" s="17"/>
      <c r="C384" s="8"/>
      <c r="D384" s="18" t="s">
        <v>29</v>
      </c>
      <c r="E384" s="9"/>
      <c r="F384" s="19">
        <f>SUM(F375:F383)</f>
        <v>780</v>
      </c>
      <c r="G384" s="19">
        <f t="shared" ref="G384:J384" si="121">SUM(G375:G383)</f>
        <v>21.860000000000003</v>
      </c>
      <c r="H384" s="19">
        <f t="shared" si="121"/>
        <v>25.040000000000003</v>
      </c>
      <c r="I384" s="19">
        <f t="shared" si="121"/>
        <v>113.86</v>
      </c>
      <c r="J384" s="19">
        <f t="shared" si="121"/>
        <v>767.7700000000001</v>
      </c>
      <c r="K384" s="25"/>
      <c r="L384" s="19"/>
    </row>
    <row r="385" spans="1:12" ht="15.75" thickBot="1">
      <c r="A385" s="29">
        <f>A367</f>
        <v>2</v>
      </c>
      <c r="B385" s="30">
        <f>B367</f>
        <v>20</v>
      </c>
      <c r="C385" s="57" t="s">
        <v>4</v>
      </c>
      <c r="D385" s="58"/>
      <c r="E385" s="31"/>
      <c r="F385" s="32">
        <f>F374+F384</f>
        <v>1280</v>
      </c>
      <c r="G385" s="32">
        <f t="shared" ref="G385:J385" si="122">G374+G384</f>
        <v>40.58</v>
      </c>
      <c r="H385" s="32">
        <f t="shared" si="122"/>
        <v>40.380000000000003</v>
      </c>
      <c r="I385" s="32">
        <f t="shared" si="122"/>
        <v>196.95999999999998</v>
      </c>
      <c r="J385" s="32">
        <f t="shared" si="122"/>
        <v>1314.4300000000003</v>
      </c>
      <c r="K385" s="32"/>
      <c r="L385" s="32"/>
    </row>
    <row r="386" spans="1:12" ht="12.75" customHeight="1" thickBot="1">
      <c r="A386" s="27"/>
      <c r="B386" s="28"/>
      <c r="C386" s="50" t="s">
        <v>5</v>
      </c>
      <c r="D386" s="50"/>
      <c r="E386" s="50"/>
      <c r="F386" s="34">
        <f>(F214+F233+F252+F271+F290+F309+F328+F347+F366+F385)/(IF(F214=0,0,1)+IF(F233=0,0,1)+IF(F252=0,0,1)+IF(F271=0,0,1)+IF(F290=0,0,1)+IF(F309=0,0,1)+IF(F328=0,0,1)+IF(F347=0,0,1)+IF(F366=0,0,1)+IF(F385=0,0,1))</f>
        <v>1280</v>
      </c>
      <c r="G386" s="34">
        <f t="shared" ref="G386:J386" si="123">(G214+G233+G252+G271+G290+G309+G328+G347+G366+G385)/(IF(G214=0,0,1)+IF(G233=0,0,1)+IF(G252=0,0,1)+IF(G271=0,0,1)+IF(G290=0,0,1)+IF(G309=0,0,1)+IF(G328=0,0,1)+IF(G347=0,0,1)+IF(G366=0,0,1)+IF(G385=0,0,1))</f>
        <v>49.378</v>
      </c>
      <c r="H386" s="34">
        <f t="shared" si="123"/>
        <v>44.774099999999997</v>
      </c>
      <c r="I386" s="34">
        <f t="shared" si="123"/>
        <v>199.55600000000001</v>
      </c>
      <c r="J386" s="34">
        <f t="shared" si="123"/>
        <v>1399.1390000000001</v>
      </c>
      <c r="K386" s="34"/>
      <c r="L386" s="34"/>
    </row>
  </sheetData>
  <mergeCells count="23">
    <mergeCell ref="C81:D81"/>
    <mergeCell ref="C100:D100"/>
    <mergeCell ref="C24:D24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  <mergeCell ref="C385:D385"/>
    <mergeCell ref="C366:D366"/>
    <mergeCell ref="C347:D347"/>
    <mergeCell ref="C328:D328"/>
    <mergeCell ref="C309:D309"/>
    <mergeCell ref="C290:D290"/>
    <mergeCell ref="C271:D271"/>
    <mergeCell ref="C252:D252"/>
    <mergeCell ref="C233:D233"/>
    <mergeCell ref="C214:D2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2026-09-27T09:05:08Z</dcterms:modified>
</cp:coreProperties>
</file>